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14"/>
  <workbookPr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ll applications/Self-assessment tools/Competency self-assessment/"/>
    </mc:Choice>
  </mc:AlternateContent>
  <xr:revisionPtr revIDLastSave="135" documentId="8_{82FF7394-326C-490D-86B2-29CFC5CD9404}" xr6:coauthVersionLast="46" xr6:coauthVersionMax="46" xr10:uidLastSave="{127785C0-170C-41A5-AB3F-6699432BFCB6}"/>
  <bookViews>
    <workbookView xWindow="57480" yWindow="-120" windowWidth="29040" windowHeight="15840" firstSheet="1" activeTab="4" xr2:uid="{00000000-000D-0000-FFFF-FFFF00000000}"/>
  </bookViews>
  <sheets>
    <sheet name="Instructions" sheetId="3" r:id="rId1"/>
    <sheet name="Questionnaire" sheetId="5" r:id="rId2"/>
    <sheet name="Compte des résultats" sheetId="6" r:id="rId3"/>
    <sheet name="Domaines à améliorer" sheetId="7" r:id="rId4"/>
    <sheet name="Plan d'action " sheetId="8" r:id="rId5"/>
  </sheets>
  <externalReferences>
    <externalReference r:id="rId6"/>
  </externalReferences>
  <definedNames>
    <definedName name="_xlnm._FilterDatabase" localSheetId="1" hidden="1">Questionnaire!$A$2:$D$18</definedName>
  </definedNames>
  <calcPr calcId="191028" calcCompleted="0"/>
  <pivotCaches>
    <pivotCache cacheId="15762"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6" l="1"/>
  <c r="F5" i="6"/>
  <c r="F6" i="6"/>
  <c r="F7" i="6"/>
  <c r="F3" i="6"/>
  <c r="E4" i="6"/>
  <c r="E5" i="6"/>
  <c r="E6" i="6"/>
  <c r="E7" i="6"/>
  <c r="E15" i="6" s="1"/>
  <c r="E3" i="6"/>
  <c r="E11" i="6" s="1"/>
  <c r="D4" i="6"/>
  <c r="D5" i="6"/>
  <c r="D6" i="6"/>
  <c r="D7" i="6"/>
  <c r="D15" i="6" s="1"/>
  <c r="D3" i="6"/>
  <c r="C4" i="6"/>
  <c r="C5" i="6"/>
  <c r="C6" i="6"/>
  <c r="C7" i="6"/>
  <c r="C3" i="6"/>
  <c r="B4" i="6"/>
  <c r="B5" i="6"/>
  <c r="B6" i="6"/>
  <c r="B7" i="6"/>
  <c r="F12" i="6" l="1"/>
  <c r="E14" i="6"/>
  <c r="E13" i="6"/>
  <c r="E12" i="6"/>
  <c r="D12" i="6"/>
  <c r="D13" i="6"/>
  <c r="D11" i="6"/>
  <c r="C14" i="6"/>
  <c r="C12" i="6"/>
  <c r="C11" i="6"/>
  <c r="C15" i="6"/>
  <c r="C13" i="6"/>
  <c r="D14" i="6"/>
  <c r="F14" i="6"/>
  <c r="F13" i="6"/>
  <c r="F15" i="6"/>
  <c r="F11" i="6"/>
  <c r="B3" i="6"/>
  <c r="B13" i="6" s="1"/>
  <c r="A12" i="6"/>
  <c r="A13" i="6"/>
  <c r="A14" i="6"/>
  <c r="A15" i="6"/>
  <c r="A11" i="6"/>
  <c r="B7" i="5"/>
  <c r="B6" i="5"/>
  <c r="B5" i="5"/>
  <c r="B4" i="5"/>
  <c r="B12" i="6" l="1"/>
  <c r="B15" i="6"/>
  <c r="B11" i="6"/>
  <c r="B14" i="6"/>
</calcChain>
</file>

<file path=xl/sharedStrings.xml><?xml version="1.0" encoding="utf-8"?>
<sst xmlns="http://schemas.openxmlformats.org/spreadsheetml/2006/main" count="378" uniqueCount="224">
  <si>
    <t>OUTIL D'AUTOÉVALUATION DES COMPÉTENCES D'ESTIMATEUR</t>
  </si>
  <si>
    <t>Candidats CSO : Sauvegardez la feuille de travail dûment remplie et annexez-la à votre demande de CSO.</t>
  </si>
  <si>
    <t>Vous pouvez utiliser cet outil pour évaluer vos compétences et connaissances en fonction des compétences qui sont définies par le programme de certification Sceau d’or et que tous les contremaîtres travaillant dans la construction non résidentielle (partie 9 du Code national du bâtiment) au Canada devraient posséder, quels que soient le type d’entreprise, la taille de l’entreprise ou l'endroit géographique. Les candidats CSO doivent obligatoirement remplir cette autoévaluation et annexer la feuille de travail dûment remplie à leur demande. Le but de cette autoévaluation est d’aider les candidats à comprendre en quoi consiste l’examen et quelles compétences seront évaluées à l’examen et de mettre en évidence les domaines de formation sur lesquels les candidats devraient se concentrer.</t>
  </si>
  <si>
    <t>Le programme de certification Sceau d’or a fait appel à des professionnels de l’éducation des adultes, des experts de l’industrie et des groupes de praticiens bénévoles de l’industrie pour définir les connaissances, les compétences et les aptitudes que doivent posséder les professionnels de la construction qui travaillent dans un domaine lié aux désignations du Sceau d’or. L’examen du Sceau d’or permet d’évaluer les candidats en fonction de cette norme. Il n’y a pas de guide ou de manuel d’étude : les candidats doivent appliquer les connaissances qu’ils ont acquises au cours de leurs années d’expérience (minimum de 5 années) en plus de la formation et des études qu’ils ont suivies. Idéalement, les candidats du Sceau d’or devraient lire le profil professionnel correspondant à leur désignation lorsqu’ils se préparent à présenter une demande de certification, afin d’identifier toute formation supplémentaire dont ils auraient besoin pour améliorer leurs chances de réussir l’examen.</t>
  </si>
  <si>
    <t xml:space="preserve">La désignation d’estimateur comporte 5 compétences principales : </t>
  </si>
  <si>
    <t>1. Compétences connexes</t>
  </si>
  <si>
    <t>2. Compétences liées aux fonctions avant la présentation de soumission/proposition</t>
  </si>
  <si>
    <t>3. Compétences liées à la préparation des estimations</t>
  </si>
  <si>
    <t>4. Compétences liées aux soumissions-propositions</t>
  </si>
  <si>
    <t>5. Compétences liées aux fonctions après l’attribution de contrat</t>
  </si>
  <si>
    <t>Comment fonctionne cet outil d'autoévaluation</t>
  </si>
  <si>
    <t>Sous l’onglet « Questionnaire », évaluez les compétences principales en sélectionnant une note de 1 à 4 qui correspond le mieux à votre maîtrise de chacune des sous-compétences. Ces compétences concernent vos connaissances et votre expérience dans votre rôle d'estimateur en général, et non seulement dans votre rôle actuel. Soyez honnête lorsque vous indiquez votre niveau de maîtrise pour chacune des compétences, car les notes n'ont aucune incidence sur votre demande et nous n'examinons pas et n’évaluons pas les résultats.</t>
  </si>
  <si>
    <t>Questionnaire</t>
  </si>
  <si>
    <t>Échelle d'évaluation</t>
  </si>
  <si>
    <t>Comment évaluez-vous votre niveau de maîtrise pour chacune des activités ou compétences suivantes?
1 = Aucun/Limité
2 = Moyen
3 = Très bon
4 = Excellent</t>
  </si>
  <si>
    <t>Compte des résultats</t>
  </si>
  <si>
    <t>Une fois que vous avez évalué toutes les compétences, l’onglet « Compte des résultats » affiche la ventilation de vos réponses, tandis que l’onglet « Domaines à améliorer » énumère les sous-compétences sur lesquelles vous devriez concentrer vos efforts de perfectionnement afin d'accroître vos chances de réussir l’examen.</t>
  </si>
  <si>
    <t>Plan d'action</t>
  </si>
  <si>
    <t>Sous l’onglet « Plan d'action », vous pouvez créer votre propre plan d’action et établir l’ordre de priorité des domaines que vous avez à améliorer.</t>
  </si>
  <si>
    <t>QUESTIONNAIRE SUR LES COMPÉTENCES</t>
  </si>
  <si>
    <t>How would you rate your proficiency for each of the following activities or skills?</t>
  </si>
  <si>
    <t>Use the drop-down menus in column D to self-evaluate your competencies</t>
  </si>
  <si>
    <t>CATEGORY</t>
  </si>
  <si>
    <t>SUB-CATEGORY</t>
  </si>
  <si>
    <t>COMPETENCY DETAIL</t>
  </si>
  <si>
    <t>FAMILIARITY</t>
  </si>
  <si>
    <t>COMPÉTENCES CONNEXES</t>
  </si>
  <si>
    <t>Communiquer clairement et de manière conforme à l’éthique</t>
  </si>
  <si>
    <t>Produire la correspondance et les rapports</t>
  </si>
  <si>
    <t>Non répondu</t>
  </si>
  <si>
    <t>Consigner les demandes d’information écrites et orales</t>
  </si>
  <si>
    <t>Faire des présentations</t>
  </si>
  <si>
    <t>Créer des croquis à main levée</t>
  </si>
  <si>
    <t>Entretenir de bonnes relations avec les intervenants</t>
  </si>
  <si>
    <t>Comprendre les rôles et les responsabilités de l’équipe de projet</t>
  </si>
  <si>
    <t>Respecter les politiques et les procédures de l’entreprise et comprendre le niveau d’autorité</t>
  </si>
  <si>
    <t>Exercer ses activités de manière professionnelle et éthique</t>
  </si>
  <si>
    <t>Participer aux réunions de projet</t>
  </si>
  <si>
    <t>Comprendre les contrats et les conditions supplémentaires</t>
  </si>
  <si>
    <t>Comprendre les principes régissant le droit des contrats entre les maîtres d’ouvrage (ou leurs représentants), les entrepreneurs généraux, les sous- traitants et les fournisseurs</t>
  </si>
  <si>
    <t>Comprendre les différents types de contrats de construction</t>
  </si>
  <si>
    <t>Comprendre les implications fiscales locales</t>
  </si>
  <si>
    <t>Comprendre les exigences en matière d’assurance et de cautionnement ainsi que de garantie des sous-traitants</t>
  </si>
  <si>
    <t>Comprendre les conventions collectives et la législation applicable</t>
  </si>
  <si>
    <t>Comprendre les conditions supplémentaires et leur impact sur les modalités et conditions du contrat</t>
  </si>
  <si>
    <t>Gérer une base de données</t>
  </si>
  <si>
    <t>Tenir une base de données sur les matériaux, les corps de métier et les fournisseurs</t>
  </si>
  <si>
    <t>Établir une base de données d’informations</t>
  </si>
  <si>
    <t>Tenir des dossiers sur les documents d’appel d’offres</t>
  </si>
  <si>
    <t>Analyser les changements actuels dans l’industrie et l’impact sur les coûts</t>
  </si>
  <si>
    <t>Surveiller les pratiques, les codes et les règlements de l’industrie, les méthodes de construction ainsi que les nouvelles technologies et les nouveaux matériaux de construction</t>
  </si>
  <si>
    <t>Examiner les publications de l’industrie</t>
  </si>
  <si>
    <t>Assister à des séminaires sur le commerce et l’industrie</t>
  </si>
  <si>
    <t>Assurer la liaison avec les fabricants et les fournisseurs</t>
  </si>
  <si>
    <t>Partager les renseignements avec le personnel à l’interne et sur le terrain</t>
  </si>
  <si>
    <t>Entretenir des relations avec les sous-traitants, les fournisseurs et les maîtres d’ouvrage</t>
  </si>
  <si>
    <t>Maintenir une base de données des personnes-ressources et de leurs coordonnées</t>
  </si>
  <si>
    <t>Connaître les personnes-ressources de tous les sous-traitants, fournisseurs et maîtres d’ouvrage</t>
  </si>
  <si>
    <t>COMPÉTENCES LIÉES AUX FONCTIONS AVANT LA PRÉSENTATION DE SOUMISSION/PROPOSITION</t>
  </si>
  <si>
    <t>Participer au développement de l’entreprise</t>
  </si>
  <si>
    <t>Fournir des renseignements sur des projets éventuels</t>
  </si>
  <si>
    <t>Faire rapport sur les antécédents en matière de soumission des concurrents</t>
  </si>
  <si>
    <t>Développer des relations d’affaires</t>
  </si>
  <si>
    <t>Assembler les documents de préqualification</t>
  </si>
  <si>
    <t>Répondre aux déclarations d’intérêt</t>
  </si>
  <si>
    <t>Répondre aux demandes de préqualification et/ou de design-construction</t>
  </si>
  <si>
    <t>Rencontrer des clients potentiels pour discuter des options de services proposés</t>
  </si>
  <si>
    <t>Déterminer, en consultation avec la haute direction, les projets à soumissionner</t>
  </si>
  <si>
    <t>Identifier les principaux risques et les possibilités</t>
  </si>
  <si>
    <t>Évaluer le maître d’ouvrage / entrepreneur général</t>
  </si>
  <si>
    <t>Identifier les documents peu clairs et les conditions onéreuses</t>
  </si>
  <si>
    <t>Exprimer un niveau de confiance concernant l’attribution du contrat</t>
  </si>
  <si>
    <t>Évaluer le calendrier</t>
  </si>
  <si>
    <t>Identifier et évaluer les ressources nécessaires</t>
  </si>
  <si>
    <t>Identifier les exigences en matière de cautionnement et d’assurance</t>
  </si>
  <si>
    <t>Identifier les dommages indirects ou les dommages-intérêts liquidés</t>
  </si>
  <si>
    <t>Budgétiser la valeur du projet</t>
  </si>
  <si>
    <t>Comprendre les types de soumissions</t>
  </si>
  <si>
    <t>Participer à l’élaboration d’une stratégie de soumission</t>
  </si>
  <si>
    <t>Comprendre les impacts de l’emplacement du projet</t>
  </si>
  <si>
    <t>Compiler une liste des concurrents</t>
  </si>
  <si>
    <t>Informer la haute direction au sujet des principales hypothèses de soumission</t>
  </si>
  <si>
    <t>Identifier et communiquer les principaux risques et les possibilités liés aux soumissions</t>
  </si>
  <si>
    <t>Identifier les risques associés au projet</t>
  </si>
  <si>
    <t>Identifier les documents qui ne sont pas clairs</t>
  </si>
  <si>
    <t>Exprimer un facteur de confiance pour les prix des sous-traitants</t>
  </si>
  <si>
    <t>Communiquer le calendrier</t>
  </si>
  <si>
    <t>Communiquer les ressources nécessaires pour mener à bien le projet</t>
  </si>
  <si>
    <t>Comprendre les plans, les spécifications, les addendas et toutes les conditions de construction établis par le maître d’ouvrage/consultant</t>
  </si>
  <si>
    <t>Déceler rapidement les divergences, les ambiguïtés et les omissions dans les documents contractuels</t>
  </si>
  <si>
    <t>Interpréter les dessins et les spécifications</t>
  </si>
  <si>
    <t>Connaissance du bureau de dépôt des soumissions local</t>
  </si>
  <si>
    <t>Comprendre la ventilation du formulaire d’appel d’offres, y compris les allocations monétaires, les prix séparés, prix pour variantes et prix unitaires</t>
  </si>
  <si>
    <t>Connaître les exigences de performance</t>
  </si>
  <si>
    <t>Analyser l’impact du type de contrat et des conditions supplémentaires sur les coûts du projet</t>
  </si>
  <si>
    <t>Connaître les conditions environnementales énoncées dans le contrat</t>
  </si>
  <si>
    <t>Comprendre les exigences de sécurité</t>
  </si>
  <si>
    <t>Comprendre la responsabilité associée aux erreurs ou omissions dans les dessins et communiquer ceux-ci à la direction et au maître d’ouvrage/ consultant</t>
  </si>
  <si>
    <t>Connaître la hiérarchie des documents</t>
  </si>
  <si>
    <t>Comprendre l’impact des codes et des organismes de réglementation sur le projet</t>
  </si>
  <si>
    <t>Design-construction</t>
  </si>
  <si>
    <t>Participer en tant que partenaire à une équipe multidisciplinaire de design-construction</t>
  </si>
  <si>
    <t>Interpréter les besoins des clients</t>
  </si>
  <si>
    <t>Élaborer le budget préliminaire du projet</t>
  </si>
  <si>
    <t>Comprendre ce qui est nécessaire pour l’établissement des prix</t>
  </si>
  <si>
    <t>Comprendre les différents types de budgets</t>
  </si>
  <si>
    <t>Examiner les documents aux différentes étapes pour s’assurer que les
renseignements requis sont identifiés pour l’établissement des prix</t>
  </si>
  <si>
    <t>Examiner la portée des travaux et les documents pour déterminer les
risques et rajuster/établir le prix pour imprévus en conséquence</t>
  </si>
  <si>
    <t>Présenter le budget/les prix dans un format permettant d’identifier clairement les inclusions/exclusions</t>
  </si>
  <si>
    <t>Déterminer la portée des travaux</t>
  </si>
  <si>
    <t>Connaître la portée des travaux de l’entrepreneur</t>
  </si>
  <si>
    <t>Connaître les exigences des sous-traitants</t>
  </si>
  <si>
    <t>Connaître les exigences des fournisseurs</t>
  </si>
  <si>
    <t>Préparer des fiches d’analyse de la portée</t>
  </si>
  <si>
    <t>Identifier les lacunes/écarts dans la portée des travaux</t>
  </si>
  <si>
    <t>Effectuer une analyse des lieux/de l’emplacement</t>
  </si>
  <si>
    <t>Participer aux réunions de chantier</t>
  </si>
  <si>
    <t>Évaluer les conditions existantes</t>
  </si>
  <si>
    <t>Identifier les besoins des opérations</t>
  </si>
  <si>
    <t>Identifier les autres soumissionnaires</t>
  </si>
  <si>
    <t>Documenter l’analyse du chantier avec des notes, des photos et des rapports pertinents</t>
  </si>
  <si>
    <t>Participer à une inspection de chantier préalable à la construction et/ou à
une réunion préalable aux soumissions</t>
  </si>
  <si>
    <t>Évaluer l’emplacement du projet</t>
  </si>
  <si>
    <t>Faire un suivi par écrit en envoyant toute question ou tout commentaire découlant de l’examen du chantier</t>
  </si>
  <si>
    <t>Solliciter des prix</t>
  </si>
  <si>
    <t>Créer une invitation à soumissionner qui fait état des exigences spécifiques au projet</t>
  </si>
  <si>
    <t>Solliciter des propositions de prix</t>
  </si>
  <si>
    <t>Tenir un registre de la distribution des documents contractuels</t>
  </si>
  <si>
    <t>COMPÉTENCES LIÉES À LA PRÉPARATION DES ESTIMATIONS</t>
  </si>
  <si>
    <t>Préparer un relevé des quantités</t>
  </si>
  <si>
    <t>Maintenir des procédures standard pour tous les travaux d’estimation</t>
  </si>
  <si>
    <t>Mesurer les quantités en tenant compte des documents d’appel d’offres</t>
  </si>
  <si>
    <t>Clarifier avec le consultant toutes les divergences, ambiguïtés, omissions,
etc.</t>
  </si>
  <si>
    <t>Coordonner et communiquer avec les sous-traitants/fournisseurs
concernant la portée des travaux</t>
  </si>
  <si>
    <t>Préparer un résumé de l’avant-métré</t>
  </si>
  <si>
    <t>Revérifier pour confirmer les quantités</t>
  </si>
  <si>
    <t>Identifier et calculer tous les coûts directs et indirects associés au projet</t>
  </si>
  <si>
    <t>Comprendre la différence entre les coûts directs et indirects</t>
  </si>
  <si>
    <t>Déterminer les coûts de main-d’œuvre et de dotation en personnel</t>
  </si>
  <si>
    <t>Déterminer les coûts des matériaux</t>
  </si>
  <si>
    <t>Déterminer les coûts d’équipement</t>
  </si>
  <si>
    <t>Déterminer les coûts de sous-traitance</t>
  </si>
  <si>
    <t>Identifier les allocations monétaires</t>
  </si>
  <si>
    <t>Déterminer les autres coûts</t>
  </si>
  <si>
    <t>Évaluer l’impact de la main- d’œuvre</t>
  </si>
  <si>
    <t>Évaluer les besoins en main-d’œuvre, la disponibilité, les taux et les dépenses et appliquer les ajustements</t>
  </si>
  <si>
    <t>Appliquer les facteurs de main-d’œuvre</t>
  </si>
  <si>
    <t>Comprendre les implications financières liées à la sécurité du projet</t>
  </si>
  <si>
    <t>Appliquer les facteurs de productivité en utilisant la base de données historiques de l’information sur les projets et/ou les estimations complétés</t>
  </si>
  <si>
    <t>Analyser les propositions de prix des sous-traitants et des fournisseurs</t>
  </si>
  <si>
    <t>Évaluer les propositions de prix des sous-traitants et des fournisseurs</t>
  </si>
  <si>
    <t>Vérifier les qualifications et l’impact des coûts soumis par les sous-
traitants</t>
  </si>
  <si>
    <t>Préparer un résumé des coûts</t>
  </si>
  <si>
    <t>Préparer l’estimation finale</t>
  </si>
  <si>
    <t>Identifier les taxes, les cautionnements et les assurances</t>
  </si>
  <si>
    <t>Mettre à jour le budget pour y inclure les mises à jour et les clarifications
de la conception</t>
  </si>
  <si>
    <t>Compiler le résumé conformément à la norme/politique de l’entreprise</t>
  </si>
  <si>
    <t>Inclure les exigences en matière de frais généraux et de profit</t>
  </si>
  <si>
    <t>COMPÉTENCES LIÉES AUX SOUMISSIONS-PROPOSITIONS</t>
  </si>
  <si>
    <t>Analyser le projet pour déterminer les économies de coûts possibles avant ou après l’appel d’offres</t>
  </si>
  <si>
    <t>Préparer l’impact sur les coûts des méthodes alternatives de construction</t>
  </si>
  <si>
    <t>Préparer l’impact sur les coûts des produits et matériaux de rechange</t>
  </si>
  <si>
    <t>Tenir compte de tout changement lié à la portée</t>
  </si>
  <si>
    <t>Appliquer les principes de l’ingénierie de la valeur</t>
  </si>
  <si>
    <t>Préparer et présenter une soumission/ proposition</t>
  </si>
  <si>
    <t>Préparer les formulaires d’appel d’offres et les pièces jointes</t>
  </si>
  <si>
    <t>Clarifier et qualifier les soumissions</t>
  </si>
  <si>
    <t>Présenter et/ou modifier la soumission conformément aux documents contractuels</t>
  </si>
  <si>
    <t>Examiner et finaliser les soumissions en consultation avec la haute direction</t>
  </si>
  <si>
    <t>COMPÉTENCES LIÉES AUX FONCTIONS APRÈS L’ATTRIBUTION DE CONTRAT</t>
  </si>
  <si>
    <t>Exécuter les documents contractuels</t>
  </si>
  <si>
    <t>Remédier à toute divergence, ambiguïté, omission ou condition onéreuse dans les documents contractuels</t>
  </si>
  <si>
    <t>Gérer la responsabilité des erreurs ou omissions dans les dessins et les signaler à la
direction et au maître d’ouvrage/consultant</t>
  </si>
  <si>
    <t>Aider au traitement des réclamations de construction</t>
  </si>
  <si>
    <t>Communiquer l’étendue de l’estimation à l’équipe de construction</t>
  </si>
  <si>
    <t>Convey the special conditions about the project</t>
  </si>
  <si>
    <t>Convey the estimated plan of construction</t>
  </si>
  <si>
    <t>Review any large price variances in one scope of work that may need more
verification</t>
  </si>
  <si>
    <t>Share all identified potential risk items and mitigation strategies</t>
  </si>
  <si>
    <t>Provide opinion on site access, logistics, and laydown</t>
  </si>
  <si>
    <t>Participate as a team member</t>
  </si>
  <si>
    <t>Assist in preparation of construction schedule by providing the estimate breakdown</t>
  </si>
  <si>
    <t>Lead estimating hand-over meeting</t>
  </si>
  <si>
    <t>Participer aux négociations après l’appel d’offres</t>
  </si>
  <si>
    <t>Participer aux réunions des sous-traitants avant l’attribution du contrat</t>
  </si>
  <si>
    <t>Aider avec la négociation et les modifications de prix</t>
  </si>
  <si>
    <t>Examiner la portée des travaux des sous-traitants pour s’assurer qu’elle est complète et exhaustive</t>
  </si>
  <si>
    <t>Comprendre les coûts associés aux modifications</t>
  </si>
  <si>
    <t>Connaître les procédures de l’entreprise et les procédures contractuelles
relativement au traitement des avenants de modification</t>
  </si>
  <si>
    <t>Participer à l’examen postconstruction</t>
  </si>
  <si>
    <t>Évaluer les points forts et les points faibles dans l’estimation, la planification ou la mise en œuvre du contrat</t>
  </si>
  <si>
    <t>Évaluer les performances des sous-traitants, des fournisseurs et du personnel</t>
  </si>
  <si>
    <t>Tenir une bibliothèque des assemblages</t>
  </si>
  <si>
    <t>Examiner les taux de production du projet et les variables s’y rapportant</t>
  </si>
  <si>
    <t>Déterminer la performance globale de l’entreprise et l’exactitude des estimations sur le marché</t>
  </si>
  <si>
    <t>Fournir des commentaires concernant les leçons apprises</t>
  </si>
  <si>
    <t>COMPTE DES RÉSULTATS</t>
  </si>
  <si>
    <t>1 = Aucun/Limité</t>
  </si>
  <si>
    <t>2 = Moyen</t>
  </si>
  <si>
    <t>3 = Très bon</t>
  </si>
  <si>
    <t>4 = Excellent</t>
  </si>
  <si>
    <t>POURCENTAGES</t>
  </si>
  <si>
    <t>DOMAINES À AMÉLIORER</t>
  </si>
  <si>
    <t xml:space="preserve">Nous vous recommandons de concentrer vos efforts sur les domaines de compétences auxquels vous avez attribué une note de 1 ou 2. </t>
  </si>
  <si>
    <t>Si certaines de ces compétences ou activités ne sont pas accomplies dans votre entreprise, vous devez quand même acquérir ces compétences.</t>
  </si>
  <si>
    <t>Parmi les moyens d’acquérir ou de perfectionner des compétences, vous pouvez suivre une formation, faire des recherches sur Internet, lire des manuels et discuter avec vos collègues/pairs.</t>
  </si>
  <si>
    <t>Pour suivre une formation, vous pouvez consulter les associations locales de la construction, car elles connaissent bien le programme du Sceau d’or et offrent des cours/formations qui s’appliquent au Sceau d’or.</t>
  </si>
  <si>
    <t>D'autres sources de formation sont les collèges et cégeps et les fournisseurs de cours.</t>
  </si>
  <si>
    <t>Consultez la page de formation accréditée Sceau d’or pour vous aider à trouver des cours de formation supplémentaires dont vous avez besoin.</t>
  </si>
  <si>
    <t>Pour actualiser le tableau croisé dynamique afin de voir vos résultats, CLIQUEZ sur le tableau AVEC LE BOUTON DROIT et sélectionnez « Actualiser ».</t>
  </si>
  <si>
    <t>DO NOT click on the filter icon. If you mistakenly click and change the filter, reset it back by selecting 1 and 2.</t>
  </si>
  <si>
    <t>Domaines à améliorer</t>
  </si>
  <si>
    <t>Grand Total</t>
  </si>
  <si>
    <t>PLAN D'ACTION LIÉ AUX COMPÉTENCES DU SCEAU D'OR</t>
  </si>
  <si>
    <t>Ce tableau est un plan d’action personnel que vous pouvez utiliser pour prioriser vos domaines à améliorer.</t>
  </si>
  <si>
    <t>Catégorie</t>
  </si>
  <si>
    <t>Compétence</t>
  </si>
  <si>
    <t>Besoin de perfectionnement         (peut correspondre à une sous-compétence ou à un groupe de sous-compétences)</t>
  </si>
  <si>
    <t>Priorité (en fonction de vos résultats)</t>
  </si>
  <si>
    <t>Comment vais-je obtenir cette compétence? 
(cours, expérience, autoapprentissage, encadrement au travail, etc.)</t>
  </si>
  <si>
    <t>Date cible</t>
  </si>
  <si>
    <t>Coût</t>
  </si>
  <si>
    <t>Source de financement  
(p. ex. employeur, fonds personnels, etc.)</t>
  </si>
  <si>
    <t>Réussite  
(Comment saurez-vous que vous avez réussi?)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</si>
</sst>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10"/>
      <color rgb="FF000000"/>
      <name val="Arial"/>
      <family val="2"/>
    </font>
    <font>
      <sz val="1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u/>
      <sz val="10"/>
      <color theme="10"/>
      <name val="Arial"/>
      <family val="2"/>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9" fontId="15" fillId="0" borderId="0" applyFont="0" applyFill="0" applyBorder="0" applyAlignment="0" applyProtection="0"/>
  </cellStyleXfs>
  <cellXfs count="56">
    <xf numFmtId="0" fontId="0" fillId="0" borderId="0" xfId="0" applyFill="1" applyBorder="1" applyAlignment="1">
      <alignment horizontal="left" vertical="top"/>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horizontal="center" vertical="top"/>
    </xf>
    <xf numFmtId="0" fontId="4" fillId="0" borderId="0" xfId="0" pivotButton="1" applyFont="1" applyFill="1" applyBorder="1" applyAlignment="1">
      <alignment horizontal="left" vertical="top"/>
    </xf>
    <xf numFmtId="0" fontId="8" fillId="0" borderId="0" xfId="1" applyFont="1" applyFill="1" applyBorder="1" applyAlignment="1">
      <alignment horizontal="left" vertical="top"/>
    </xf>
    <xf numFmtId="0" fontId="0" fillId="0" borderId="0" xfId="0" applyFill="1" applyBorder="1" applyAlignment="1">
      <alignment horizontal="left" vertical="top" wrapText="1"/>
    </xf>
    <xf numFmtId="0" fontId="9" fillId="0" borderId="0" xfId="0" applyFont="1" applyFill="1" applyBorder="1" applyAlignment="1">
      <alignment horizontal="left" vertical="top"/>
    </xf>
    <xf numFmtId="0" fontId="4" fillId="0" borderId="0" xfId="0" applyFont="1" applyFill="1" applyBorder="1" applyAlignment="1">
      <alignment horizontal="left" vertical="top"/>
    </xf>
    <xf numFmtId="0" fontId="0" fillId="0" borderId="0" xfId="0" applyFill="1" applyBorder="1" applyAlignment="1">
      <alignment horizontal="center" vertical="top"/>
    </xf>
    <xf numFmtId="0" fontId="11" fillId="0" borderId="1" xfId="0" applyFont="1" applyFill="1" applyBorder="1" applyAlignment="1">
      <alignment horizontal="left" vertical="center" wrapText="1"/>
    </xf>
    <xf numFmtId="0" fontId="4" fillId="0" borderId="0" xfId="0" applyFont="1" applyFill="1" applyBorder="1" applyAlignment="1">
      <alignment horizontal="left" vertical="center"/>
    </xf>
    <xf numFmtId="0" fontId="14" fillId="0" borderId="0" xfId="0" applyFont="1" applyFill="1" applyBorder="1" applyAlignment="1">
      <alignment horizontal="left" vertical="top"/>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1" fillId="0" borderId="0" xfId="0" applyFont="1" applyFill="1" applyBorder="1" applyAlignment="1">
      <alignment horizontal="center" vertical="center" wrapText="1"/>
    </xf>
    <xf numFmtId="0" fontId="5"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top"/>
    </xf>
    <xf numFmtId="0" fontId="1" fillId="0" borderId="0" xfId="0" applyFont="1" applyAlignment="1">
      <alignment horizontal="center" vertical="top" wrapText="1"/>
    </xf>
    <xf numFmtId="0" fontId="3" fillId="0" borderId="0" xfId="0" applyFont="1" applyAlignment="1">
      <alignment horizontal="left" vertical="top"/>
    </xf>
    <xf numFmtId="0" fontId="3" fillId="0" borderId="0" xfId="0" applyFont="1" applyFill="1" applyBorder="1" applyAlignment="1">
      <alignment horizontal="left" vertical="top"/>
    </xf>
    <xf numFmtId="9" fontId="1" fillId="0" borderId="0" xfId="2" applyFont="1" applyFill="1" applyBorder="1" applyAlignment="1">
      <alignment horizontal="center" vertical="top"/>
    </xf>
    <xf numFmtId="0" fontId="6" fillId="0" borderId="0" xfId="0" applyFont="1" applyFill="1" applyBorder="1" applyAlignment="1">
      <alignment horizontal="left" vertical="top"/>
    </xf>
    <xf numFmtId="0" fontId="1" fillId="2" borderId="0" xfId="0" applyFont="1" applyFill="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5" fillId="0" borderId="0" xfId="0" applyFont="1" applyFill="1" applyBorder="1" applyAlignment="1">
      <alignment horizontal="left" vertical="top"/>
    </xf>
    <xf numFmtId="0" fontId="4" fillId="3" borderId="0" xfId="0" applyFont="1" applyFill="1" applyAlignment="1">
      <alignment horizontal="left" vertical="top"/>
    </xf>
    <xf numFmtId="0" fontId="4"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vertical="top"/>
    </xf>
    <xf numFmtId="0" fontId="4" fillId="0" borderId="0" xfId="0" applyFont="1" applyAlignment="1">
      <alignment vertical="top"/>
    </xf>
    <xf numFmtId="0" fontId="6" fillId="3" borderId="0" xfId="0" applyFont="1" applyFill="1" applyBorder="1" applyAlignment="1">
      <alignment horizontal="left" vertical="top"/>
    </xf>
    <xf numFmtId="0" fontId="5" fillId="0" borderId="0" xfId="0" applyFont="1" applyAlignment="1">
      <alignment horizontal="left" vertical="center"/>
    </xf>
    <xf numFmtId="0" fontId="0" fillId="0" borderId="0" xfId="0" applyAlignment="1">
      <alignment horizontal="left" vertical="top"/>
    </xf>
    <xf numFmtId="0" fontId="3" fillId="0" borderId="1" xfId="0" applyFont="1" applyBorder="1" applyAlignment="1">
      <alignment horizontal="center" vertical="center" wrapText="1"/>
    </xf>
    <xf numFmtId="0" fontId="4" fillId="0" borderId="0" xfId="0" applyFont="1" applyAlignment="1">
      <alignment horizontal="left" vertical="center"/>
    </xf>
    <xf numFmtId="0" fontId="1" fillId="0" borderId="0" xfId="0" applyFont="1" applyAlignment="1">
      <alignment horizontal="left" vertical="top" wrapText="1"/>
    </xf>
    <xf numFmtId="0" fontId="12" fillId="0" borderId="0" xfId="0" applyFont="1" applyAlignment="1">
      <alignment horizontal="left" vertical="center" wrapText="1"/>
    </xf>
    <xf numFmtId="0" fontId="4" fillId="0" borderId="0" xfId="0" applyFont="1" applyFill="1" applyBorder="1" applyAlignment="1">
      <alignment horizontal="left" vertical="top" inden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cellXfs>
  <cellStyles count="3">
    <cellStyle name="Hyperlink" xfId="1" builtinId="8"/>
    <cellStyle name="Normal" xfId="0" builtinId="0"/>
    <cellStyle name="Percent" xfId="2" builtinId="5"/>
  </cellStyles>
  <dxfs count="8">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connor\Downloads\Sample%20competency%20self-assessement%20tool_March1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uestionnaire"/>
      <sheetName val="Results count"/>
      <sheetName val="Improvement areas"/>
      <sheetName val="Action plan"/>
    </sheetNames>
    <sheetDataSet>
      <sheetData sheetId="0"/>
      <sheetData sheetId="1"/>
      <sheetData sheetId="2">
        <row r="4">
          <cell r="A4" t="str">
            <v>1 = None / Limited</v>
          </cell>
        </row>
        <row r="5">
          <cell r="A5" t="str">
            <v>2 = Average</v>
          </cell>
        </row>
        <row r="6">
          <cell r="A6" t="str">
            <v>3 = Very Good</v>
          </cell>
        </row>
        <row r="7">
          <cell r="A7" t="str">
            <v>4 = Excellent</v>
          </cell>
        </row>
      </sheetData>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267.406822569443" createdVersion="6" refreshedVersion="7" minRefreshableVersion="3" recordCount="173" xr:uid="{60740206-B847-4113-BB49-FE6C218AE461}">
  <cacheSource type="worksheet">
    <worksheetSource ref="A11:D184" sheet="Questionnaire"/>
  </cacheSource>
  <cacheFields count="4">
    <cacheField name="CATEGORY" numFmtId="0">
      <sharedItems containsBlank="1"/>
    </cacheField>
    <cacheField name="SUB-CATEGORY" numFmtId="0">
      <sharedItems containsBlank="1"/>
    </cacheField>
    <cacheField name="COMPETENCY DETAIL" numFmtId="0">
      <sharedItems containsBlank="1" count="271">
        <m/>
        <s v="Produire la correspondance et les rapports"/>
        <s v="Consigner les demandes d’information écrites et orales"/>
        <s v="Faire des présentations"/>
        <s v="Créer des croquis à main levée"/>
        <s v="Entretenir de bonnes relations avec les intervenants"/>
        <s v="Comprendre les rôles et les responsabilités de l’équipe de projet"/>
        <s v="Respecter les politiques et les procédures de l’entreprise et comprendre le niveau d’autorité"/>
        <s v="Exercer ses activités de manière professionnelle et éthique"/>
        <s v="Participer aux réunions de projet"/>
        <s v="Comprendre les principes régissant le droit des contrats entre les maîtres d’ouvrage (ou leurs représentants), les entrepreneurs généraux, les sous- traitants et les fournisseurs"/>
        <s v="Comprendre les différents types de contrats de construction"/>
        <s v="Comprendre les implications fiscales locales"/>
        <s v="Comprendre les exigences en matière d’assurance et de cautionnement ainsi que de garantie des sous-traitants"/>
        <s v="Comprendre les conventions collectives et la législation applicable"/>
        <s v="Comprendre les conditions supplémentaires et leur impact sur les modalités et conditions du contrat"/>
        <s v="Tenir une base de données sur les matériaux, les corps de métier et les fournisseurs"/>
        <s v="Établir une base de données d’informations"/>
        <s v="Tenir des dossiers sur les documents d’appel d’offres"/>
        <s v="Surveiller les pratiques, les codes et les règlements de l’industrie, les méthodes de construction ainsi que les nouvelles technologies et les nouveaux matériaux de construction"/>
        <s v="Examiner les publications de l’industrie"/>
        <s v="Assister à des séminaires sur le commerce et l’industrie"/>
        <s v="Assurer la liaison avec les fabricants et les fournisseurs"/>
        <s v="Partager les renseignements avec le personnel à l’interne et sur le terrain"/>
        <s v="Maintenir une base de données des personnes-ressources et de leurs coordonnées"/>
        <s v="Connaître les personnes-ressources de tous les sous-traitants, fournisseurs et maîtres d’ouvrage"/>
        <s v="Fournir des renseignements sur des projets éventuels"/>
        <s v="Faire rapport sur les antécédents en matière de soumission des concurrents"/>
        <s v="Développer des relations d’affaires"/>
        <s v="Assembler les documents de préqualification"/>
        <s v="Répondre aux déclarations d’intérêt"/>
        <s v="Répondre aux demandes de préqualification et/ou de design-construction"/>
        <s v="Rencontrer des clients potentiels pour discuter des options de services proposés"/>
        <s v="Identifier les principaux risques et les possibilités"/>
        <s v="Évaluer le maître d’ouvrage / entrepreneur général"/>
        <s v="Identifier les documents peu clairs et les conditions onéreuses"/>
        <s v="Exprimer un niveau de confiance concernant l’attribution du contrat"/>
        <s v="Évaluer le calendrier"/>
        <s v="Identifier et évaluer les ressources nécessaires"/>
        <s v="Identifier les exigences en matière de cautionnement et d’assurance"/>
        <s v="Identifier les dommages indirects ou les dommages-intérêts liquidés"/>
        <s v="Budgétiser la valeur du projet"/>
        <s v="Comprendre les types de soumissions"/>
        <s v="Participer à l’élaboration d’une stratégie de soumission"/>
        <s v="Comprendre les impacts de l’emplacement du projet"/>
        <s v="Compiler une liste des concurrents"/>
        <s v="Informer la haute direction au sujet des principales hypothèses de soumission"/>
        <s v="Identifier les risques associés au projet"/>
        <s v="Identifier les documents qui ne sont pas clairs"/>
        <s v="Exprimer un facteur de confiance pour les prix des sous-traitants"/>
        <s v="Communiquer le calendrier"/>
        <s v="Communiquer les ressources nécessaires pour mener à bien le projet"/>
        <s v="Déceler rapidement les divergences, les ambiguïtés et les omissions dans les documents contractuels"/>
        <s v="Interpréter les dessins et les spécifications"/>
        <s v="Connaissance du bureau de dépôt des soumissions local"/>
        <s v="Comprendre la ventilation du formulaire d’appel d’offres, y compris les allocations monétaires, les prix séparés, prix pour variantes et prix unitaires"/>
        <s v="Connaître les exigences de performance"/>
        <s v="Analyser l’impact du type de contrat et des conditions supplémentaires sur les coûts du projet"/>
        <s v="Connaître les conditions environnementales énoncées dans le contrat"/>
        <s v="Comprendre les exigences de sécurité"/>
        <s v="Comprendre la responsabilité associée aux erreurs ou omissions dans les dessins et communiquer ceux-ci à la direction et au maître d’ouvrage/ consultant"/>
        <s v="Connaître la hiérarchie des documents"/>
        <s v="Comprendre l’impact des codes et des organismes de réglementation sur le projet"/>
        <s v="Participer en tant que partenaire à une équipe multidisciplinaire de design-construction"/>
        <s v="Interpréter les besoins des clients"/>
        <s v="Comprendre ce qui est nécessaire pour l’établissement des prix"/>
        <s v="Comprendre les différents types de budgets"/>
        <s v="Examiner les documents aux différentes étapes pour s’assurer que les_x000a_renseignements requis sont identifiés pour l’établissement des prix"/>
        <s v="Examiner la portée des travaux et les documents pour déterminer les_x000a_risques et rajuster/établir le prix pour imprévus en conséquence"/>
        <s v="Présenter le budget/les prix dans un format permettant d’identifier clairement les inclusions/exclusions"/>
        <s v="Connaître la portée des travaux de l’entrepreneur"/>
        <s v="Connaître les exigences des sous-traitants"/>
        <s v="Connaître les exigences des fournisseurs"/>
        <s v="Préparer des fiches d’analyse de la portée"/>
        <s v="Identifier les lacunes/écarts dans la portée des travaux"/>
        <s v="Participer aux réunions de chantier"/>
        <s v="Évaluer les conditions existantes"/>
        <s v="Identifier les besoins des opérations"/>
        <s v="Identifier les autres soumissionnaires"/>
        <s v="Documenter l’analyse du chantier avec des notes, des photos et des rapports pertinents"/>
        <s v="Participer à une inspection de chantier préalable à la construction et/ou à_x000a_une réunion préalable aux soumissions"/>
        <s v="Évaluer l’emplacement du projet"/>
        <s v="Faire un suivi par écrit en envoyant toute question ou tout commentaire découlant de l’examen du chantier"/>
        <s v="Créer une invitation à soumissionner qui fait état des exigences spécifiques au projet"/>
        <s v="Solliciter des propositions de prix"/>
        <s v="Tenir un registre de la distribution des documents contractuels"/>
        <s v="Maintenir des procédures standard pour tous les travaux d’estimation"/>
        <s v="Mesurer les quantités en tenant compte des documents d’appel d’offres"/>
        <s v="Clarifier avec le consultant toutes les divergences, ambiguïtés, omissions,_x000a_etc."/>
        <s v="Coordonner et communiquer avec les sous-traitants/fournisseurs_x000a_concernant la portée des travaux"/>
        <s v="Préparer un résumé de l’avant-métré"/>
        <s v="Revérifier pour confirmer les quantités"/>
        <s v="Comprendre la différence entre les coûts directs et indirects"/>
        <s v="Déterminer les coûts de main-d’œuvre et de dotation en personnel"/>
        <s v="Déterminer les coûts des matériaux"/>
        <s v="Déterminer les coûts d’équipement"/>
        <s v="Déterminer les coûts de sous-traitance"/>
        <s v="Identifier les allocations monétaires"/>
        <s v="Déterminer les autres coûts"/>
        <s v="Évaluer les besoins en main-d’œuvre, la disponibilité, les taux et les dépenses et appliquer les ajustements"/>
        <s v="Appliquer les facteurs de main-d’œuvre"/>
        <s v="Comprendre les implications financières liées à la sécurité du projet"/>
        <s v="Appliquer les facteurs de productivité en utilisant la base de données historiques de l’information sur les projets et/ou les estimations complétés"/>
        <s v="Évaluer les propositions de prix des sous-traitants et des fournisseurs"/>
        <s v="Vérifier les qualifications et l’impact des coûts soumis par les sous-_x000a_traitants"/>
        <s v="Préparer l’estimation finale"/>
        <s v="Identifier les taxes, les cautionnements et les assurances"/>
        <s v="Mettre à jour le budget pour y inclure les mises à jour et les clarifications_x000a_de la conception"/>
        <s v="Compiler le résumé conformément à la norme/politique de l’entreprise"/>
        <s v="Inclure les exigences en matière de frais généraux et de profit"/>
        <s v="Préparer l’impact sur les coûts des méthodes alternatives de construction"/>
        <s v="Préparer l’impact sur les coûts des produits et matériaux de rechange"/>
        <s v="Tenir compte de tout changement lié à la portée"/>
        <s v="Appliquer les principes de l’ingénierie de la valeur"/>
        <s v="Préparer les formulaires d’appel d’offres et les pièces jointes"/>
        <s v="Clarifier et qualifier les soumissions"/>
        <s v="Présenter et/ou modifier la soumission conformément aux documents contractuels"/>
        <s v="Examiner et finaliser les soumissions en consultation avec la haute direction"/>
        <s v="Remédier à toute divergence, ambiguïté, omission ou condition onéreuse dans les documents contractuels"/>
        <s v="Gérer la responsabilité des erreurs ou omissions dans les dessins et les signaler à la_x000a_direction et au maître d’ouvrage/consultant"/>
        <s v="Aider au traitement des réclamations de construction"/>
        <s v="Convey the special conditions about the project"/>
        <s v="Convey the estimated plan of construction"/>
        <s v="Review any large price variances in one scope of work that may need more_x000a_verification"/>
        <s v="Share all identified potential risk items and mitigation strategies"/>
        <s v="Provide opinion on site access, logistics, and laydown"/>
        <s v="Participate as a team member"/>
        <s v="Assist in preparation of construction schedule by providing the estimate breakdown"/>
        <s v="Lead estimating hand-over meeting"/>
        <s v="Participer aux réunions des sous-traitants avant l’attribution du contrat"/>
        <s v="Aider avec la négociation et les modifications de prix"/>
        <s v="Examiner la portée des travaux des sous-traitants pour s’assurer qu’elle est complète et exhaustive"/>
        <s v="Comprendre les coûts associés aux modifications"/>
        <s v="Connaître les procédures de l’entreprise et les procédures contractuelles_x000a_relativement au traitement des avenants de modification"/>
        <s v="Évaluer les points forts et les points faibles dans l’estimation, la planification ou la mise en œuvre du contrat"/>
        <s v="Évaluer les performances des sous-traitants, des fournisseurs et du personnel"/>
        <s v="Tenir une bibliothèque des assemblages"/>
        <s v="Examiner les taux de production du projet et les variables s’y rapportant"/>
        <s v="Déterminer la performance globale de l’entreprise et l’exactitude des estimations sur le marché"/>
        <s v="Fournir des commentaires concernant les leçons apprises"/>
        <s v="Provide and keep a record of contract document distribution" u="1"/>
        <s v="Brief senior management on major bid assumptions" u="1"/>
        <s v="Clarify with consultant all discrepancies, ambiguities, omissions, etc." u="1"/>
        <s v="Know the environmental conditions of the contract" u="1"/>
        <s v="Assess schedule" u="1"/>
        <s v="Assemble pre-qualification documents" u="1"/>
        <s v="Understand tender form breakdown including cash allowances, separate, alternate, and unit prices" u="1"/>
        <s v="Maintain a database of materials, trades and suppliers" u="1"/>
        <s v="Evaluate performance of subcontractors, suppliers and personnel" u="1"/>
        <s v="Know performance requirements" u="1"/>
        <s v="Understand labour agreements and applicable legislation" u="1"/>
        <s v="Address any changes in scope" u="1"/>
        <s v="Know key contacts for all subcontractors, suppliers, and owners" u="1"/>
        <s v="Assess existing conditions" u="1"/>
        <s v="Apply productivity factors utilizing the historical data base of information_x000a_of jobs and/or estimates completed" u="1"/>
        <s v="Identify taxes, bonding and insurance" u="1"/>
        <s v="Participate in project meetings" u="1"/>
        <s v="Understand different types of construction contracts" u="1"/>
        <s v="Provide input to lessons learned" u="1"/>
        <s v="Determine labour and staffing costs" u="1"/>
        <s v="Interpret client needs" u="1"/>
        <s v="Maintain records of tender documents" u="1"/>
        <s v="Share information internally and with the field" u="1"/>
        <s v="Update budget to include design updates and clarifications" u="1"/>
        <s v="Know document hierarchy" u="1"/>
        <s v="Attend trade and industry seminars" u="1"/>
        <s v="Prepare cost impacts of alternative design methods of constructions" u="1"/>
        <s v="Maintain standard procedures for all estimating work" u="1"/>
        <s v="Report on competitor bidding histories" u="1"/>
        <s v="Understand principles of law of contract between owners (or their agents), contractors, subcontractors and suppliers" u="1"/>
        <s v="Review scope of work of sub-contractor for completeness" u="1"/>
        <s v="Monitor industry practices, codes and regulations, construction methodology, and new construction technology and materials" u="1"/>
        <s v="Express a confidence factor for subcontract pricing" u="1"/>
        <s v="Maintain contact data base" u="1"/>
        <s v="Review documents at stages to ensure required information is identified_x000a_for pricing" u="1"/>
        <s v="Evaluate owner and/or prime contractor" u="1"/>
        <s v="Participate in sub-contractor pre-award meetings" u="1"/>
        <s v="Assess project location" u="1"/>
        <s v="Understand the impact of codes and regulatory agencies have on the project" u="1"/>
        <s v="Review project production rates and associated variables" u="1"/>
        <s v="Interpret drawings, and specifications" u="1"/>
        <s v="Attend site meetings" u="1"/>
        <s v="Assist in the processing of construction claims" u="1"/>
        <s v="Verify scope qualifications and the cost impact submitted by_x000a_subcontractors" u="1"/>
        <s v="Prepare a take-off summary" u="1"/>
        <s v="Review industry publications" u="1"/>
        <s v="Express a level of confidence for award" u="1"/>
        <s v="Know the company and contract procedures in processing change orders" u="1"/>
        <s v="Communicate the schedule" u="1"/>
        <s v="Maintain a library of assemblies" u="1"/>
        <s v="Understand local tax implications" u="1"/>
        <s v="Follow company policies and procedures and understand the level of authority" u="1"/>
        <s v="Clarify and qualify bids" u="1"/>
        <s v="Establish database of information" u="1"/>
        <s v="Prepare tender forms and attachments" u="1"/>
        <s v="Identify unclear documentation and onerous conditions" u="1"/>
        <s v="Make presentations" u="1"/>
        <s v="Participate in a pre-construction site inspection and/or pre-tender_x000a_meeting" u="1"/>
        <s v="Understand what is required for pricing" u="1"/>
        <s v="Participate as a partner in a multi-disciplinary design/build team" u="1"/>
        <s v="Understand difference between direct and indirect costs" u="1"/>
        <s v="Determine subcontract costs" u="1"/>
        <s v="Understand supplementary conditions and impact on contract terms and conditions" u="1"/>
        <s v="Review scope of work and documents for risk and adjust/price_x000a_contingency accordingly" u="1"/>
        <s v="Understand the liability associated with the errors or omissions in_x000a_drawings and communicate to management and owner/consultant" u="1"/>
        <s v="Know the supplier requirements" u="1"/>
        <s v="Apply labour factors" u="1"/>
        <s v="Knowledge of local bid depository" u="1"/>
        <s v="Apply value engineering principles" u="1"/>
        <s v="Prepare scope analysis sheets" u="1"/>
        <s v="Document with relevant notes, pictures, and reports" u="1"/>
        <s v="Determine overall company performance and estimating accuracy in the market" u="1"/>
        <s v="Detect early and determine any discrepancies, ambiguities and omissions in contract documents" u="1"/>
        <s v="Identify gaps in scope" u="1"/>
        <s v="Identify other bidders" u="1"/>
        <s v="Respond to expressions of interest" u="1"/>
        <s v="Assist in pricing and negotiating changes" u="1"/>
        <s v="Determine material costs" u="1"/>
        <s v="Identify operation requirements" u="1"/>
        <s v="Understand types of bid" u="1"/>
        <s v="Participate in development of a bid strategy" u="1"/>
        <s v="Follow up in writing with any questions or comments from site review" u="1"/>
        <s v="Prepare final estimate" u="1"/>
        <s v="Address any discrepancies, ambiguities, omissions or onerous conditions in contract documents" u="1"/>
        <s v="Maintain good relationships with stakeholders" u="1"/>
        <s v="Respond to pre-qualification and/or design build requests" u="1"/>
        <s v="Understand the roles and responsibilities of the project team" u="1"/>
        <s v="Identify and assess required resources" u="1"/>
        <s v="Review and finalize bid submissions in consultation with senior management" u="1"/>
        <s v="Present budget/price in a format so inclusions/exclusions are clearly identified" u="1"/>
        <s v="Determine equipment costs" u="1"/>
        <s v="Prepare cost impacts of alternative products and materials" u="1"/>
        <s v="Meet with potential clients to discuss options for proposed services" u="1"/>
        <s v="Understand different types of budgets" u="1"/>
        <s v="Identify unclear documentation" u="1"/>
        <s v="Provide information on prospective work" u="1"/>
        <s v="Compile summary in conformance with company standard" u="1"/>
        <s v="Co-ordinate and communicate with subcontractors/suppliers on scope of_x000a_work" u="1"/>
        <s v="Know the contractor scope of work" u="1"/>
        <s v="Produce correspondence and reports" u="1"/>
        <s v="Maintain liaison with manufactures and suppliers" u="1"/>
        <s v="Conduct activities in a professional and ethical manner" u="1"/>
        <s v="Evaluate quotations submitted by subcontractors and suppliers" u="1"/>
        <s v="Understand safety requirements" u="1"/>
        <s v="Understand insurance, bonding and sub-trade security requirements" u="1"/>
        <s v="Include overhead and profit requirements" u="1"/>
        <s v="Budget the value of the project" u="1"/>
        <s v="Record written and oral queries" u="1"/>
        <s v="Measure quantities from bid documents" u="1"/>
        <s v="Double check to verify quantities" u="1"/>
        <s v="Understand cost implications related to project safety" u="1"/>
        <s v="Identify major risks and opportunities" u="1"/>
        <s v="Communicate the resources required to complete the project" u="1"/>
        <s v="Understand impacts of project location" u="1"/>
        <s v="Manage the liability of errors or omissions in drawings and noting such to_x000a_management and owner/consultant" u="1"/>
        <s v="Understand costs associated with changes" u="1"/>
        <s v="Create invitation to bid with project specific requirements" u="1"/>
        <s v="Assess manpower requirements, availability, rates, and expenses and apply adjustments" u="1"/>
        <s v="Create free-hand sketches" u="1"/>
        <s v="Deliver and or amend the bid as per contract documents" u="1"/>
        <s v="Evaluate strengths and short falls in estimating, planning or implementation of contract" u="1"/>
        <s v="Identify the risks associated with the project" u="1"/>
        <s v="Identify cash allowances" u="1"/>
        <s v="Know the sub-contractor requirements" u="1"/>
        <s v="Identify consequential or liquated damages" u="1"/>
        <s v="Determine other costs" u="1"/>
        <s v="Develop business relationships" u="1"/>
        <s v="Analyze impact of contract type and supplementary conditions on project costs" u="1"/>
        <s v="Identify bonding and insurance requirements" u="1"/>
        <s v="Obtain intent to quote" u="1"/>
        <s v="Compile list of competitors" u="1"/>
      </sharedItems>
    </cacheField>
    <cacheField name="FAMILIARITY" numFmtId="0">
      <sharedItems containsBlank="1" count="7">
        <m/>
        <s v="1 = Aucun/Limité"/>
        <s v="2 = Moyen"/>
        <s v="Non répondu"/>
        <s v="1 = None / Limited" u="1"/>
        <s v="2 = Average" u="1"/>
        <s v="Unanswere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3">
  <r>
    <s v="COMPÉTENCES CONNEXES"/>
    <m/>
    <x v="0"/>
    <x v="0"/>
  </r>
  <r>
    <m/>
    <s v="Communiquer clairement et de manière conforme à l’éthique"/>
    <x v="0"/>
    <x v="0"/>
  </r>
  <r>
    <m/>
    <m/>
    <x v="1"/>
    <x v="1"/>
  </r>
  <r>
    <m/>
    <m/>
    <x v="2"/>
    <x v="2"/>
  </r>
  <r>
    <m/>
    <m/>
    <x v="3"/>
    <x v="3"/>
  </r>
  <r>
    <m/>
    <m/>
    <x v="4"/>
    <x v="3"/>
  </r>
  <r>
    <m/>
    <m/>
    <x v="5"/>
    <x v="3"/>
  </r>
  <r>
    <m/>
    <m/>
    <x v="6"/>
    <x v="3"/>
  </r>
  <r>
    <m/>
    <m/>
    <x v="7"/>
    <x v="3"/>
  </r>
  <r>
    <m/>
    <m/>
    <x v="8"/>
    <x v="3"/>
  </r>
  <r>
    <m/>
    <m/>
    <x v="9"/>
    <x v="3"/>
  </r>
  <r>
    <m/>
    <s v="Comprendre les contrats et les conditions supplémentaires"/>
    <x v="0"/>
    <x v="0"/>
  </r>
  <r>
    <m/>
    <m/>
    <x v="10"/>
    <x v="3"/>
  </r>
  <r>
    <m/>
    <m/>
    <x v="11"/>
    <x v="3"/>
  </r>
  <r>
    <m/>
    <m/>
    <x v="12"/>
    <x v="3"/>
  </r>
  <r>
    <m/>
    <m/>
    <x v="13"/>
    <x v="3"/>
  </r>
  <r>
    <m/>
    <m/>
    <x v="14"/>
    <x v="3"/>
  </r>
  <r>
    <m/>
    <m/>
    <x v="15"/>
    <x v="3"/>
  </r>
  <r>
    <m/>
    <s v="Gérer une base de données"/>
    <x v="0"/>
    <x v="0"/>
  </r>
  <r>
    <m/>
    <m/>
    <x v="16"/>
    <x v="3"/>
  </r>
  <r>
    <m/>
    <m/>
    <x v="17"/>
    <x v="3"/>
  </r>
  <r>
    <m/>
    <m/>
    <x v="18"/>
    <x v="3"/>
  </r>
  <r>
    <m/>
    <s v="Analyser les changements actuels dans l’industrie et l’impact sur les coûts"/>
    <x v="0"/>
    <x v="0"/>
  </r>
  <r>
    <m/>
    <m/>
    <x v="19"/>
    <x v="3"/>
  </r>
  <r>
    <m/>
    <m/>
    <x v="20"/>
    <x v="3"/>
  </r>
  <r>
    <m/>
    <m/>
    <x v="21"/>
    <x v="3"/>
  </r>
  <r>
    <m/>
    <m/>
    <x v="22"/>
    <x v="3"/>
  </r>
  <r>
    <m/>
    <m/>
    <x v="23"/>
    <x v="3"/>
  </r>
  <r>
    <m/>
    <s v="Entretenir des relations avec les sous-traitants, les fournisseurs et les maîtres d’ouvrage"/>
    <x v="0"/>
    <x v="0"/>
  </r>
  <r>
    <m/>
    <m/>
    <x v="24"/>
    <x v="3"/>
  </r>
  <r>
    <m/>
    <m/>
    <x v="25"/>
    <x v="3"/>
  </r>
  <r>
    <m/>
    <m/>
    <x v="0"/>
    <x v="0"/>
  </r>
  <r>
    <s v="COMPÉTENCES LIÉES AUX FONCTIONS AVANT LA PRÉSENTATION DE SOUMISSION/PROPOSITION"/>
    <m/>
    <x v="0"/>
    <x v="0"/>
  </r>
  <r>
    <m/>
    <s v="Participer au développement de l’entreprise"/>
    <x v="0"/>
    <x v="0"/>
  </r>
  <r>
    <m/>
    <m/>
    <x v="26"/>
    <x v="3"/>
  </r>
  <r>
    <m/>
    <m/>
    <x v="27"/>
    <x v="3"/>
  </r>
  <r>
    <m/>
    <m/>
    <x v="28"/>
    <x v="3"/>
  </r>
  <r>
    <m/>
    <m/>
    <x v="29"/>
    <x v="3"/>
  </r>
  <r>
    <m/>
    <m/>
    <x v="30"/>
    <x v="3"/>
  </r>
  <r>
    <m/>
    <m/>
    <x v="31"/>
    <x v="3"/>
  </r>
  <r>
    <m/>
    <m/>
    <x v="32"/>
    <x v="3"/>
  </r>
  <r>
    <m/>
    <s v="Déterminer, en consultation avec la haute direction, les projets à soumissionner"/>
    <x v="0"/>
    <x v="0"/>
  </r>
  <r>
    <m/>
    <m/>
    <x v="33"/>
    <x v="3"/>
  </r>
  <r>
    <m/>
    <m/>
    <x v="34"/>
    <x v="3"/>
  </r>
  <r>
    <m/>
    <m/>
    <x v="35"/>
    <x v="3"/>
  </r>
  <r>
    <m/>
    <m/>
    <x v="36"/>
    <x v="3"/>
  </r>
  <r>
    <m/>
    <m/>
    <x v="37"/>
    <x v="3"/>
  </r>
  <r>
    <m/>
    <m/>
    <x v="38"/>
    <x v="3"/>
  </r>
  <r>
    <m/>
    <m/>
    <x v="39"/>
    <x v="3"/>
  </r>
  <r>
    <m/>
    <m/>
    <x v="40"/>
    <x v="3"/>
  </r>
  <r>
    <m/>
    <m/>
    <x v="41"/>
    <x v="3"/>
  </r>
  <r>
    <m/>
    <m/>
    <x v="42"/>
    <x v="3"/>
  </r>
  <r>
    <m/>
    <m/>
    <x v="43"/>
    <x v="3"/>
  </r>
  <r>
    <m/>
    <m/>
    <x v="44"/>
    <x v="3"/>
  </r>
  <r>
    <m/>
    <m/>
    <x v="45"/>
    <x v="3"/>
  </r>
  <r>
    <m/>
    <m/>
    <x v="46"/>
    <x v="3"/>
  </r>
  <r>
    <m/>
    <s v="Identifier et communiquer les principaux risques et les possibilités liés aux soumissions"/>
    <x v="0"/>
    <x v="0"/>
  </r>
  <r>
    <m/>
    <m/>
    <x v="47"/>
    <x v="3"/>
  </r>
  <r>
    <m/>
    <m/>
    <x v="48"/>
    <x v="3"/>
  </r>
  <r>
    <m/>
    <m/>
    <x v="49"/>
    <x v="3"/>
  </r>
  <r>
    <m/>
    <m/>
    <x v="50"/>
    <x v="3"/>
  </r>
  <r>
    <m/>
    <m/>
    <x v="51"/>
    <x v="3"/>
  </r>
  <r>
    <m/>
    <s v="Comprendre les plans, les spécifications, les addendas et toutes les conditions de construction établis par le maître d’ouvrage/consultant"/>
    <x v="0"/>
    <x v="0"/>
  </r>
  <r>
    <m/>
    <m/>
    <x v="52"/>
    <x v="3"/>
  </r>
  <r>
    <m/>
    <m/>
    <x v="53"/>
    <x v="3"/>
  </r>
  <r>
    <m/>
    <m/>
    <x v="54"/>
    <x v="3"/>
  </r>
  <r>
    <m/>
    <m/>
    <x v="55"/>
    <x v="3"/>
  </r>
  <r>
    <m/>
    <m/>
    <x v="56"/>
    <x v="3"/>
  </r>
  <r>
    <m/>
    <m/>
    <x v="57"/>
    <x v="3"/>
  </r>
  <r>
    <m/>
    <m/>
    <x v="58"/>
    <x v="3"/>
  </r>
  <r>
    <m/>
    <m/>
    <x v="59"/>
    <x v="3"/>
  </r>
  <r>
    <m/>
    <m/>
    <x v="60"/>
    <x v="3"/>
  </r>
  <r>
    <m/>
    <m/>
    <x v="61"/>
    <x v="3"/>
  </r>
  <r>
    <m/>
    <m/>
    <x v="62"/>
    <x v="3"/>
  </r>
  <r>
    <m/>
    <s v="Design-construction"/>
    <x v="0"/>
    <x v="0"/>
  </r>
  <r>
    <m/>
    <m/>
    <x v="63"/>
    <x v="3"/>
  </r>
  <r>
    <m/>
    <m/>
    <x v="64"/>
    <x v="3"/>
  </r>
  <r>
    <m/>
    <s v="Élaborer le budget préliminaire du projet"/>
    <x v="0"/>
    <x v="0"/>
  </r>
  <r>
    <m/>
    <m/>
    <x v="65"/>
    <x v="3"/>
  </r>
  <r>
    <m/>
    <m/>
    <x v="66"/>
    <x v="3"/>
  </r>
  <r>
    <m/>
    <m/>
    <x v="67"/>
    <x v="3"/>
  </r>
  <r>
    <m/>
    <m/>
    <x v="68"/>
    <x v="3"/>
  </r>
  <r>
    <m/>
    <m/>
    <x v="69"/>
    <x v="3"/>
  </r>
  <r>
    <m/>
    <s v="Déterminer la portée des travaux"/>
    <x v="0"/>
    <x v="0"/>
  </r>
  <r>
    <m/>
    <m/>
    <x v="70"/>
    <x v="3"/>
  </r>
  <r>
    <m/>
    <m/>
    <x v="71"/>
    <x v="3"/>
  </r>
  <r>
    <m/>
    <m/>
    <x v="72"/>
    <x v="3"/>
  </r>
  <r>
    <m/>
    <m/>
    <x v="73"/>
    <x v="3"/>
  </r>
  <r>
    <m/>
    <m/>
    <x v="74"/>
    <x v="3"/>
  </r>
  <r>
    <m/>
    <s v="Effectuer une analyse des lieux/de l’emplacement"/>
    <x v="0"/>
    <x v="0"/>
  </r>
  <r>
    <m/>
    <m/>
    <x v="75"/>
    <x v="3"/>
  </r>
  <r>
    <m/>
    <m/>
    <x v="76"/>
    <x v="3"/>
  </r>
  <r>
    <m/>
    <m/>
    <x v="77"/>
    <x v="3"/>
  </r>
  <r>
    <m/>
    <m/>
    <x v="78"/>
    <x v="3"/>
  </r>
  <r>
    <m/>
    <m/>
    <x v="79"/>
    <x v="3"/>
  </r>
  <r>
    <m/>
    <m/>
    <x v="80"/>
    <x v="3"/>
  </r>
  <r>
    <m/>
    <m/>
    <x v="81"/>
    <x v="3"/>
  </r>
  <r>
    <m/>
    <m/>
    <x v="82"/>
    <x v="3"/>
  </r>
  <r>
    <m/>
    <s v="Solliciter des prix"/>
    <x v="0"/>
    <x v="0"/>
  </r>
  <r>
    <m/>
    <m/>
    <x v="83"/>
    <x v="3"/>
  </r>
  <r>
    <m/>
    <m/>
    <x v="84"/>
    <x v="3"/>
  </r>
  <r>
    <m/>
    <m/>
    <x v="85"/>
    <x v="3"/>
  </r>
  <r>
    <m/>
    <m/>
    <x v="0"/>
    <x v="0"/>
  </r>
  <r>
    <s v="COMPÉTENCES LIÉES À LA PRÉPARATION DES ESTIMATIONS"/>
    <m/>
    <x v="0"/>
    <x v="0"/>
  </r>
  <r>
    <m/>
    <s v="Préparer un relevé des quantités"/>
    <x v="0"/>
    <x v="0"/>
  </r>
  <r>
    <m/>
    <m/>
    <x v="86"/>
    <x v="3"/>
  </r>
  <r>
    <m/>
    <m/>
    <x v="87"/>
    <x v="3"/>
  </r>
  <r>
    <m/>
    <m/>
    <x v="88"/>
    <x v="3"/>
  </r>
  <r>
    <m/>
    <m/>
    <x v="89"/>
    <x v="3"/>
  </r>
  <r>
    <m/>
    <m/>
    <x v="90"/>
    <x v="3"/>
  </r>
  <r>
    <m/>
    <m/>
    <x v="91"/>
    <x v="3"/>
  </r>
  <r>
    <m/>
    <s v="Identifier et calculer tous les coûts directs et indirects associés au projet"/>
    <x v="0"/>
    <x v="0"/>
  </r>
  <r>
    <m/>
    <m/>
    <x v="92"/>
    <x v="3"/>
  </r>
  <r>
    <m/>
    <m/>
    <x v="93"/>
    <x v="3"/>
  </r>
  <r>
    <m/>
    <m/>
    <x v="94"/>
    <x v="3"/>
  </r>
  <r>
    <m/>
    <m/>
    <x v="95"/>
    <x v="3"/>
  </r>
  <r>
    <m/>
    <m/>
    <x v="96"/>
    <x v="3"/>
  </r>
  <r>
    <m/>
    <m/>
    <x v="97"/>
    <x v="3"/>
  </r>
  <r>
    <m/>
    <m/>
    <x v="98"/>
    <x v="3"/>
  </r>
  <r>
    <m/>
    <s v="Évaluer l’impact de la main- d’œuvre"/>
    <x v="0"/>
    <x v="0"/>
  </r>
  <r>
    <m/>
    <m/>
    <x v="99"/>
    <x v="3"/>
  </r>
  <r>
    <m/>
    <m/>
    <x v="100"/>
    <x v="3"/>
  </r>
  <r>
    <m/>
    <m/>
    <x v="101"/>
    <x v="3"/>
  </r>
  <r>
    <m/>
    <m/>
    <x v="102"/>
    <x v="3"/>
  </r>
  <r>
    <m/>
    <s v="Analyser les propositions de prix des sous-traitants et des fournisseurs"/>
    <x v="0"/>
    <x v="0"/>
  </r>
  <r>
    <m/>
    <m/>
    <x v="103"/>
    <x v="3"/>
  </r>
  <r>
    <m/>
    <m/>
    <x v="104"/>
    <x v="3"/>
  </r>
  <r>
    <m/>
    <s v="Préparer un résumé des coûts"/>
    <x v="0"/>
    <x v="0"/>
  </r>
  <r>
    <m/>
    <m/>
    <x v="105"/>
    <x v="3"/>
  </r>
  <r>
    <m/>
    <m/>
    <x v="106"/>
    <x v="3"/>
  </r>
  <r>
    <m/>
    <m/>
    <x v="107"/>
    <x v="3"/>
  </r>
  <r>
    <m/>
    <m/>
    <x v="108"/>
    <x v="3"/>
  </r>
  <r>
    <m/>
    <m/>
    <x v="109"/>
    <x v="3"/>
  </r>
  <r>
    <m/>
    <m/>
    <x v="0"/>
    <x v="0"/>
  </r>
  <r>
    <s v="COMPÉTENCES LIÉES AUX SOUMISSIONS-PROPOSITIONS"/>
    <m/>
    <x v="0"/>
    <x v="0"/>
  </r>
  <r>
    <m/>
    <s v="Analyser le projet pour déterminer les économies de coûts possibles avant ou après l’appel d’offres"/>
    <x v="0"/>
    <x v="0"/>
  </r>
  <r>
    <m/>
    <m/>
    <x v="110"/>
    <x v="3"/>
  </r>
  <r>
    <m/>
    <m/>
    <x v="111"/>
    <x v="3"/>
  </r>
  <r>
    <m/>
    <m/>
    <x v="112"/>
    <x v="3"/>
  </r>
  <r>
    <m/>
    <m/>
    <x v="113"/>
    <x v="3"/>
  </r>
  <r>
    <m/>
    <s v="Préparer et présenter une soumission/ proposition"/>
    <x v="0"/>
    <x v="0"/>
  </r>
  <r>
    <m/>
    <m/>
    <x v="114"/>
    <x v="3"/>
  </r>
  <r>
    <m/>
    <m/>
    <x v="115"/>
    <x v="3"/>
  </r>
  <r>
    <m/>
    <m/>
    <x v="116"/>
    <x v="3"/>
  </r>
  <r>
    <m/>
    <m/>
    <x v="117"/>
    <x v="3"/>
  </r>
  <r>
    <m/>
    <m/>
    <x v="0"/>
    <x v="0"/>
  </r>
  <r>
    <s v="COMPÉTENCES LIÉES AUX FONCTIONS APRÈS L’ATTRIBUTION DE CONTRAT"/>
    <m/>
    <x v="0"/>
    <x v="0"/>
  </r>
  <r>
    <m/>
    <s v="Exécuter les documents contractuels"/>
    <x v="0"/>
    <x v="0"/>
  </r>
  <r>
    <m/>
    <m/>
    <x v="118"/>
    <x v="3"/>
  </r>
  <r>
    <m/>
    <m/>
    <x v="119"/>
    <x v="3"/>
  </r>
  <r>
    <m/>
    <m/>
    <x v="120"/>
    <x v="3"/>
  </r>
  <r>
    <m/>
    <s v="Communiquer l’étendue de l’estimation à l’équipe de construction"/>
    <x v="0"/>
    <x v="0"/>
  </r>
  <r>
    <m/>
    <m/>
    <x v="121"/>
    <x v="3"/>
  </r>
  <r>
    <m/>
    <m/>
    <x v="122"/>
    <x v="3"/>
  </r>
  <r>
    <m/>
    <m/>
    <x v="123"/>
    <x v="3"/>
  </r>
  <r>
    <m/>
    <m/>
    <x v="124"/>
    <x v="3"/>
  </r>
  <r>
    <m/>
    <m/>
    <x v="125"/>
    <x v="3"/>
  </r>
  <r>
    <m/>
    <m/>
    <x v="126"/>
    <x v="3"/>
  </r>
  <r>
    <m/>
    <m/>
    <x v="127"/>
    <x v="3"/>
  </r>
  <r>
    <m/>
    <m/>
    <x v="128"/>
    <x v="3"/>
  </r>
  <r>
    <m/>
    <s v="Participer aux négociations après l’appel d’offres"/>
    <x v="0"/>
    <x v="0"/>
  </r>
  <r>
    <m/>
    <m/>
    <x v="129"/>
    <x v="3"/>
  </r>
  <r>
    <m/>
    <m/>
    <x v="130"/>
    <x v="3"/>
  </r>
  <r>
    <m/>
    <m/>
    <x v="131"/>
    <x v="3"/>
  </r>
  <r>
    <m/>
    <m/>
    <x v="132"/>
    <x v="3"/>
  </r>
  <r>
    <m/>
    <m/>
    <x v="133"/>
    <x v="3"/>
  </r>
  <r>
    <m/>
    <s v="Participer à l’examen postconstruction"/>
    <x v="0"/>
    <x v="0"/>
  </r>
  <r>
    <m/>
    <m/>
    <x v="134"/>
    <x v="3"/>
  </r>
  <r>
    <m/>
    <m/>
    <x v="135"/>
    <x v="3"/>
  </r>
  <r>
    <m/>
    <m/>
    <x v="136"/>
    <x v="3"/>
  </r>
  <r>
    <m/>
    <m/>
    <x v="137"/>
    <x v="3"/>
  </r>
  <r>
    <m/>
    <m/>
    <x v="138"/>
    <x v="3"/>
  </r>
  <r>
    <m/>
    <m/>
    <x v="139"/>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70FC07-6A34-4451-BC22-CD93F384474F}" name="PivotTable1" cacheId="15762"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rowHeaderCaption="Domaines à améliorer">
  <location ref="A13:A18" firstHeaderRow="1" firstDataRow="1" firstDataCol="1"/>
  <pivotFields count="4">
    <pivotField showAll="0"/>
    <pivotField showAll="0"/>
    <pivotField axis="axisRow" showAll="0">
      <items count="272">
        <item x="0"/>
        <item m="1" x="239"/>
        <item m="1" x="247"/>
        <item m="1" x="196"/>
        <item m="1" x="258"/>
        <item m="1" x="224"/>
        <item m="1" x="226"/>
        <item m="1" x="191"/>
        <item m="1" x="241"/>
        <item m="1" x="156"/>
        <item m="1" x="169"/>
        <item m="1" x="157"/>
        <item m="1" x="190"/>
        <item m="1" x="244"/>
        <item m="1" x="150"/>
        <item m="1" x="202"/>
        <item m="1" x="147"/>
        <item m="1" x="193"/>
        <item m="1" x="161"/>
        <item m="1" x="171"/>
        <item m="1" x="185"/>
        <item m="1" x="165"/>
        <item m="1" x="240"/>
        <item m="1" x="162"/>
        <item m="1" x="173"/>
        <item m="1" x="152"/>
        <item m="1" x="235"/>
        <item m="1" x="168"/>
        <item m="1" x="266"/>
        <item m="1" x="145"/>
        <item m="1" x="215"/>
        <item m="1" x="225"/>
        <item m="1" x="232"/>
        <item m="1" x="251"/>
        <item m="1" x="175"/>
        <item m="1" x="195"/>
        <item m="1" x="186"/>
        <item m="1" x="144"/>
        <item m="1" x="227"/>
        <item m="1" x="268"/>
        <item m="1" x="264"/>
        <item m="1" x="246"/>
        <item m="1" x="219"/>
        <item m="1" x="220"/>
        <item m="1" x="253"/>
        <item m="1" x="270"/>
        <item m="1" x="141"/>
        <item m="1" x="261"/>
        <item m="1" x="234"/>
        <item m="1" x="172"/>
        <item m="1" x="188"/>
        <item m="1" x="252"/>
        <item m="1" x="212"/>
        <item m="1" x="180"/>
        <item m="1" x="207"/>
        <item m="1" x="146"/>
        <item m="1" x="149"/>
        <item m="1" x="267"/>
        <item m="1" x="143"/>
        <item m="1" x="243"/>
        <item m="1" x="204"/>
        <item m="1" x="164"/>
        <item m="1" x="178"/>
        <item m="1" x="199"/>
        <item m="1" x="160"/>
        <item m="1" x="198"/>
        <item m="1" x="233"/>
        <item m="1" x="174"/>
        <item m="1" x="203"/>
        <item m="1" x="229"/>
        <item m="1" x="238"/>
        <item m="1" x="263"/>
        <item m="1" x="205"/>
        <item m="1" x="209"/>
        <item m="1" x="213"/>
        <item m="1" x="181"/>
        <item m="1" x="153"/>
        <item m="1" x="218"/>
        <item m="1" x="214"/>
        <item m="1" x="210"/>
        <item m="1" x="197"/>
        <item m="1" x="177"/>
        <item m="1" x="221"/>
        <item m="1" x="256"/>
        <item m="1" x="269"/>
        <item m="1" x="140"/>
        <item m="1" x="167"/>
        <item m="1" x="248"/>
        <item m="1" x="142"/>
        <item m="1" x="237"/>
        <item m="1" x="184"/>
        <item m="1" x="249"/>
        <item m="1" x="200"/>
        <item m="1" x="159"/>
        <item m="1" x="217"/>
        <item m="1" x="230"/>
        <item m="1" x="201"/>
        <item m="1" x="262"/>
        <item m="1" x="265"/>
        <item m="1" x="257"/>
        <item m="1" x="206"/>
        <item m="1" x="250"/>
        <item m="1" x="154"/>
        <item m="1" x="242"/>
        <item m="1" x="183"/>
        <item m="1" x="222"/>
        <item m="1" x="155"/>
        <item m="1" x="163"/>
        <item m="1" x="236"/>
        <item m="1" x="245"/>
        <item m="1" x="166"/>
        <item m="1" x="231"/>
        <item m="1" x="151"/>
        <item m="1" x="208"/>
        <item m="1" x="194"/>
        <item m="1" x="192"/>
        <item m="1" x="259"/>
        <item m="1" x="228"/>
        <item m="1" x="223"/>
        <item m="1" x="254"/>
        <item m="1" x="182"/>
        <item x="121"/>
        <item x="122"/>
        <item x="123"/>
        <item x="124"/>
        <item x="125"/>
        <item x="126"/>
        <item x="127"/>
        <item x="128"/>
        <item m="1" x="176"/>
        <item m="1" x="216"/>
        <item m="1" x="170"/>
        <item m="1" x="255"/>
        <item m="1" x="187"/>
        <item m="1" x="260"/>
        <item m="1" x="148"/>
        <item m="1" x="189"/>
        <item m="1" x="179"/>
        <item m="1" x="211"/>
        <item m="1" x="158"/>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9"/>
        <item x="130"/>
        <item x="131"/>
        <item x="132"/>
        <item x="133"/>
        <item x="134"/>
        <item x="135"/>
        <item x="136"/>
        <item x="137"/>
        <item x="138"/>
        <item x="139"/>
        <item t="default"/>
      </items>
    </pivotField>
    <pivotField axis="axisRow" multipleItemSelectionAllowed="1" showAll="0">
      <items count="8">
        <item h="1" sd="0" m="1" x="6"/>
        <item h="1" x="0"/>
        <item h="1" m="1" x="5"/>
        <item h="1" m="1" x="4"/>
        <item h="1" x="3"/>
        <item x="1"/>
        <item x="2"/>
        <item t="default"/>
      </items>
    </pivotField>
  </pivotFields>
  <rowFields count="2">
    <field x="3"/>
    <field x="2"/>
  </rowFields>
  <rowItems count="5">
    <i>
      <x v="5"/>
    </i>
    <i r="1">
      <x v="140"/>
    </i>
    <i>
      <x v="6"/>
    </i>
    <i r="1">
      <x v="141"/>
    </i>
    <i t="grand">
      <x/>
    </i>
  </rowItems>
  <colItems count="1">
    <i/>
  </colItems>
  <formats count="8">
    <format dxfId="0">
      <pivotArea type="all" dataOnly="0" outline="0" fieldPosition="0"/>
    </format>
    <format dxfId="1">
      <pivotArea field="3" type="button" dataOnly="0" labelOnly="1" outline="0" axis="axisRow" fieldPosition="0"/>
    </format>
    <format dxfId="2">
      <pivotArea dataOnly="0" labelOnly="1" fieldPosition="0">
        <references count="1">
          <reference field="3" count="0"/>
        </references>
      </pivotArea>
    </format>
    <format dxfId="3">
      <pivotArea dataOnly="0" labelOnly="1" grandRow="1" outline="0" fieldPosition="0"/>
    </format>
    <format dxfId="4">
      <pivotArea type="all" dataOnly="0" outline="0" fieldPosition="0"/>
    </format>
    <format dxfId="5">
      <pivotArea field="3" type="button" dataOnly="0" labelOnly="1" outline="0" axis="axisRow" fieldPosition="0"/>
    </format>
    <format dxfId="6">
      <pivotArea dataOnly="0" labelOnly="1" fieldPosition="0">
        <references count="1">
          <reference field="3" count="0"/>
        </references>
      </pivotArea>
    </format>
    <format dxfId="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fr/excellence-de-la-main-doeuvre/sceau-dor/fournisseur-de-cours/formation-accreditee/"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25"/>
  <sheetViews>
    <sheetView topLeftCell="A6" zoomScale="80" zoomScaleNormal="80" workbookViewId="0">
      <selection activeCell="A17" sqref="A17"/>
    </sheetView>
  </sheetViews>
  <sheetFormatPr defaultColWidth="9" defaultRowHeight="15"/>
  <cols>
    <col min="1" max="16384" width="9" style="4"/>
  </cols>
  <sheetData>
    <row r="1" spans="1:15" s="10" customFormat="1" ht="25.15">
      <c r="A1" s="15" t="s">
        <v>0</v>
      </c>
      <c r="O1" s="35"/>
    </row>
    <row r="3" spans="1:15">
      <c r="A3" s="36" t="s">
        <v>1</v>
      </c>
      <c r="B3" s="36"/>
      <c r="C3" s="36"/>
      <c r="D3" s="36"/>
      <c r="E3" s="36"/>
      <c r="F3" s="36"/>
      <c r="G3" s="36"/>
      <c r="H3" s="36"/>
      <c r="I3" s="36"/>
      <c r="J3" s="36"/>
      <c r="K3" s="36"/>
      <c r="L3" s="36"/>
      <c r="M3" s="36"/>
      <c r="N3" s="37"/>
      <c r="O3" s="11"/>
    </row>
    <row r="4" spans="1:15" ht="108.6" customHeight="1">
      <c r="A4" s="51" t="s">
        <v>2</v>
      </c>
      <c r="B4" s="52"/>
      <c r="C4" s="52"/>
      <c r="D4" s="52"/>
      <c r="E4" s="52"/>
      <c r="F4" s="52"/>
      <c r="G4" s="52"/>
      <c r="H4" s="52"/>
      <c r="I4" s="52"/>
      <c r="J4" s="52"/>
      <c r="K4" s="52"/>
      <c r="L4" s="52"/>
      <c r="M4" s="52"/>
      <c r="N4" s="52"/>
      <c r="O4" s="11"/>
    </row>
    <row r="6" spans="1:15" ht="139.15" customHeight="1">
      <c r="A6" s="51" t="s">
        <v>3</v>
      </c>
      <c r="B6" s="52"/>
      <c r="C6" s="52"/>
      <c r="D6" s="52"/>
      <c r="E6" s="52"/>
      <c r="F6" s="52"/>
      <c r="G6" s="52"/>
      <c r="H6" s="52"/>
      <c r="I6" s="52"/>
      <c r="J6" s="52"/>
      <c r="K6" s="52"/>
      <c r="L6" s="52"/>
      <c r="M6" s="52"/>
      <c r="N6" s="52"/>
      <c r="O6" s="11"/>
    </row>
    <row r="8" spans="1:15">
      <c r="A8" s="10" t="s">
        <v>4</v>
      </c>
      <c r="B8" s="11"/>
      <c r="C8" s="11"/>
      <c r="D8" s="11"/>
      <c r="E8" s="11"/>
      <c r="F8" s="11"/>
      <c r="G8" s="11"/>
      <c r="H8" s="11"/>
      <c r="I8" s="11"/>
      <c r="J8" s="11"/>
      <c r="K8" s="11"/>
      <c r="L8" s="11"/>
      <c r="M8" s="11"/>
      <c r="N8" s="11"/>
      <c r="O8" s="11"/>
    </row>
    <row r="9" spans="1:15">
      <c r="A9" s="11"/>
      <c r="B9" s="11" t="s">
        <v>5</v>
      </c>
      <c r="C9" s="11"/>
      <c r="D9" s="11"/>
      <c r="E9" s="11"/>
      <c r="F9" s="11"/>
      <c r="G9" s="11"/>
      <c r="H9" s="11"/>
      <c r="I9" s="11"/>
      <c r="J9" s="11"/>
      <c r="K9" s="11"/>
      <c r="L9" s="11"/>
      <c r="M9" s="11"/>
      <c r="N9" s="11"/>
      <c r="O9" s="11"/>
    </row>
    <row r="10" spans="1:15">
      <c r="A10" s="11"/>
      <c r="B10" s="11" t="s">
        <v>6</v>
      </c>
      <c r="C10" s="11"/>
      <c r="D10" s="11"/>
      <c r="E10" s="11"/>
      <c r="F10" s="11"/>
      <c r="G10" s="11"/>
      <c r="H10" s="11"/>
      <c r="I10" s="11"/>
      <c r="J10" s="11"/>
      <c r="K10" s="11"/>
      <c r="L10" s="11"/>
      <c r="M10" s="11"/>
      <c r="N10" s="11"/>
      <c r="O10" s="11"/>
    </row>
    <row r="11" spans="1:15">
      <c r="A11" s="11"/>
      <c r="B11" s="11" t="s">
        <v>7</v>
      </c>
      <c r="C11" s="11"/>
      <c r="D11" s="11"/>
      <c r="E11" s="11"/>
      <c r="F11" s="11"/>
      <c r="G11" s="11"/>
      <c r="H11" s="11"/>
      <c r="I11" s="11"/>
      <c r="J11" s="11"/>
      <c r="K11" s="11"/>
      <c r="L11" s="11"/>
      <c r="M11" s="11"/>
      <c r="N11" s="11"/>
      <c r="O11" s="11"/>
    </row>
    <row r="12" spans="1:15" s="11" customFormat="1">
      <c r="B12" s="11" t="s">
        <v>8</v>
      </c>
    </row>
    <row r="13" spans="1:15" s="11" customFormat="1">
      <c r="B13" s="11" t="s">
        <v>9</v>
      </c>
    </row>
    <row r="15" spans="1:15">
      <c r="A15" s="38" t="s">
        <v>10</v>
      </c>
      <c r="B15" s="37"/>
      <c r="C15" s="37"/>
      <c r="D15" s="37"/>
      <c r="E15" s="37"/>
      <c r="F15" s="37"/>
      <c r="G15" s="37"/>
      <c r="H15" s="37"/>
      <c r="I15" s="37"/>
      <c r="J15" s="37"/>
      <c r="K15" s="37"/>
      <c r="L15" s="37"/>
      <c r="M15" s="37"/>
      <c r="N15" s="11"/>
      <c r="O15" s="11"/>
    </row>
    <row r="16" spans="1:15" ht="94.5" customHeight="1">
      <c r="A16" s="49" t="s">
        <v>11</v>
      </c>
      <c r="B16" s="53"/>
      <c r="C16" s="53"/>
      <c r="D16" s="53"/>
      <c r="E16" s="53"/>
      <c r="F16" s="53"/>
      <c r="G16" s="53"/>
      <c r="H16" s="53"/>
      <c r="I16" s="53"/>
      <c r="J16" s="53"/>
      <c r="K16" s="53"/>
      <c r="L16" s="53"/>
      <c r="M16" s="53"/>
      <c r="N16" s="11"/>
      <c r="O16" s="11"/>
    </row>
    <row r="17" spans="1:20" s="14" customFormat="1" ht="27.95" customHeight="1">
      <c r="A17" s="54" t="s">
        <v>12</v>
      </c>
      <c r="B17" s="54"/>
      <c r="C17" s="54"/>
      <c r="D17" s="54"/>
      <c r="E17" s="54"/>
      <c r="F17" s="54"/>
      <c r="G17" s="54"/>
      <c r="H17" s="54"/>
      <c r="I17" s="54"/>
      <c r="J17" s="54"/>
      <c r="K17" s="54"/>
      <c r="L17" s="54"/>
      <c r="M17" s="54"/>
      <c r="N17" s="16"/>
      <c r="O17" s="16"/>
      <c r="P17" s="16"/>
      <c r="Q17" s="16"/>
      <c r="R17" s="16"/>
      <c r="S17" s="16"/>
      <c r="T17" s="16"/>
    </row>
    <row r="18" spans="1:20" ht="15" customHeight="1">
      <c r="A18" s="39" t="s">
        <v>13</v>
      </c>
      <c r="B18" s="40"/>
      <c r="C18" s="40"/>
      <c r="D18" s="40"/>
      <c r="E18" s="40"/>
      <c r="F18" s="40"/>
      <c r="G18" s="40"/>
      <c r="H18" s="40"/>
      <c r="I18" s="40"/>
      <c r="J18" s="40"/>
      <c r="K18" s="40"/>
      <c r="L18" s="40"/>
      <c r="M18" s="46"/>
      <c r="N18" s="11"/>
      <c r="O18" s="11"/>
      <c r="P18" s="11"/>
      <c r="Q18" s="11"/>
      <c r="R18" s="11"/>
      <c r="S18" s="11"/>
      <c r="T18" s="11"/>
    </row>
    <row r="19" spans="1:20" ht="113.25" customHeight="1">
      <c r="A19" s="49" t="s">
        <v>14</v>
      </c>
      <c r="B19" s="50"/>
      <c r="C19" s="50"/>
      <c r="D19" s="50"/>
      <c r="E19" s="50"/>
      <c r="F19" s="50"/>
      <c r="G19" s="50"/>
      <c r="H19" s="50"/>
      <c r="I19" s="50"/>
      <c r="J19" s="50"/>
      <c r="K19" s="50"/>
      <c r="L19" s="50"/>
      <c r="M19" s="50"/>
      <c r="N19" s="37"/>
      <c r="O19" s="37"/>
      <c r="P19" s="11"/>
      <c r="Q19" s="11"/>
      <c r="R19" s="11"/>
      <c r="S19" s="11"/>
      <c r="T19" s="10"/>
    </row>
    <row r="20" spans="1:20" s="14" customFormat="1" ht="27.95" customHeight="1">
      <c r="A20" s="54" t="s">
        <v>15</v>
      </c>
      <c r="B20" s="54"/>
      <c r="C20" s="54"/>
      <c r="D20" s="54"/>
      <c r="E20" s="54"/>
      <c r="F20" s="54"/>
      <c r="G20" s="54"/>
      <c r="H20" s="54"/>
      <c r="I20" s="54"/>
      <c r="J20" s="54"/>
      <c r="K20" s="54"/>
      <c r="L20" s="54"/>
      <c r="M20" s="54"/>
      <c r="N20" s="45"/>
      <c r="O20" s="45"/>
      <c r="P20" s="16"/>
      <c r="Q20" s="16"/>
      <c r="R20" s="16"/>
      <c r="S20" s="16"/>
      <c r="T20" s="16"/>
    </row>
    <row r="21" spans="1:20" ht="47.25" customHeight="1">
      <c r="A21" s="49" t="s">
        <v>16</v>
      </c>
      <c r="B21" s="53"/>
      <c r="C21" s="53"/>
      <c r="D21" s="53"/>
      <c r="E21" s="53"/>
      <c r="F21" s="53"/>
      <c r="G21" s="53"/>
      <c r="H21" s="53"/>
      <c r="I21" s="53"/>
      <c r="J21" s="53"/>
      <c r="K21" s="53"/>
      <c r="L21" s="53"/>
      <c r="M21" s="53"/>
      <c r="N21" s="53"/>
      <c r="O21" s="53"/>
      <c r="P21" s="11"/>
      <c r="Q21" s="11"/>
      <c r="R21" s="11"/>
      <c r="S21" s="11"/>
      <c r="T21" s="11"/>
    </row>
    <row r="22" spans="1:20" s="14" customFormat="1" ht="27.95" customHeight="1">
      <c r="A22" s="54" t="s">
        <v>17</v>
      </c>
      <c r="B22" s="54"/>
      <c r="C22" s="54"/>
      <c r="D22" s="54"/>
      <c r="E22" s="54"/>
      <c r="F22" s="54"/>
      <c r="G22" s="54"/>
      <c r="H22" s="54"/>
      <c r="I22" s="54"/>
      <c r="J22" s="54"/>
      <c r="K22" s="54"/>
      <c r="L22" s="54"/>
      <c r="M22" s="54"/>
      <c r="N22" s="45"/>
      <c r="O22" s="45"/>
      <c r="P22" s="16"/>
      <c r="Q22" s="16"/>
      <c r="R22" s="16"/>
      <c r="S22" s="16"/>
      <c r="T22" s="16"/>
    </row>
    <row r="23" spans="1:20" ht="30.75" customHeight="1">
      <c r="A23" s="49" t="s">
        <v>18</v>
      </c>
      <c r="B23" s="49"/>
      <c r="C23" s="49"/>
      <c r="D23" s="49"/>
      <c r="E23" s="49"/>
      <c r="F23" s="49"/>
      <c r="G23" s="49"/>
      <c r="H23" s="49"/>
      <c r="I23" s="49"/>
      <c r="J23" s="49"/>
      <c r="K23" s="49"/>
      <c r="L23" s="49"/>
      <c r="M23" s="46"/>
      <c r="N23" s="46"/>
      <c r="O23" s="46"/>
      <c r="P23" s="11"/>
      <c r="Q23" s="11"/>
      <c r="R23" s="11"/>
      <c r="S23" s="11"/>
      <c r="T23" s="11"/>
    </row>
    <row r="24" spans="1:20">
      <c r="A24" s="37"/>
      <c r="B24" s="37"/>
      <c r="C24" s="37"/>
      <c r="D24" s="37"/>
      <c r="E24" s="37"/>
      <c r="F24" s="37"/>
      <c r="G24" s="37"/>
      <c r="H24" s="37"/>
      <c r="I24" s="37"/>
      <c r="J24" s="37"/>
      <c r="K24" s="37"/>
      <c r="L24" s="37"/>
      <c r="M24" s="37"/>
      <c r="N24" s="37"/>
      <c r="O24" s="37"/>
      <c r="P24" s="11"/>
      <c r="Q24" s="11"/>
      <c r="R24" s="11"/>
      <c r="S24" s="11"/>
      <c r="T24" s="11"/>
    </row>
    <row r="25" spans="1:20">
      <c r="A25" s="36" t="s">
        <v>1</v>
      </c>
      <c r="B25" s="36"/>
      <c r="C25" s="36"/>
      <c r="D25" s="36"/>
      <c r="E25" s="36"/>
      <c r="F25" s="36"/>
      <c r="G25" s="36"/>
      <c r="H25" s="36"/>
      <c r="I25" s="36"/>
      <c r="J25" s="36"/>
      <c r="K25" s="36"/>
      <c r="L25" s="36"/>
      <c r="M25" s="36"/>
      <c r="N25" s="37"/>
      <c r="O25" s="37"/>
      <c r="P25" s="11"/>
      <c r="Q25" s="11"/>
      <c r="R25" s="11"/>
      <c r="S25" s="11"/>
      <c r="T25" s="11"/>
    </row>
  </sheetData>
  <mergeCells count="9">
    <mergeCell ref="A23:L23"/>
    <mergeCell ref="A19:M19"/>
    <mergeCell ref="A6:N6"/>
    <mergeCell ref="A16:M16"/>
    <mergeCell ref="A4:N4"/>
    <mergeCell ref="A21:O21"/>
    <mergeCell ref="A17:M17"/>
    <mergeCell ref="A20:M20"/>
    <mergeCell ref="A22:M22"/>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M184"/>
  <sheetViews>
    <sheetView zoomScale="90" zoomScaleNormal="90" workbookViewId="0">
      <pane ySplit="8" topLeftCell="A15" activePane="bottomLeft" state="frozen"/>
      <selection pane="bottomLeft" activeCell="D15" sqref="D15"/>
    </sheetView>
  </sheetViews>
  <sheetFormatPr defaultColWidth="9.33203125" defaultRowHeight="12.4"/>
  <cols>
    <col min="1" max="1" width="5.1640625" style="2" customWidth="1"/>
    <col min="2" max="2" width="8.83203125" style="2" customWidth="1"/>
    <col min="3" max="3" width="148.6640625" style="2" customWidth="1"/>
    <col min="4" max="4" width="35.1640625" style="2" customWidth="1"/>
    <col min="5" max="16384" width="9.33203125" style="2"/>
  </cols>
  <sheetData>
    <row r="1" spans="1:13" s="20" customFormat="1" ht="24.95">
      <c r="A1" s="19" t="s">
        <v>19</v>
      </c>
      <c r="D1" s="21"/>
      <c r="E1" s="22"/>
      <c r="F1" s="22"/>
      <c r="G1" s="22"/>
      <c r="H1" s="22"/>
    </row>
    <row r="2" spans="1:13" s="20" customFormat="1">
      <c r="E2" s="22"/>
      <c r="F2" s="22"/>
      <c r="G2" s="22"/>
      <c r="H2" s="22"/>
    </row>
    <row r="3" spans="1:13" s="20" customFormat="1" ht="13.9">
      <c r="A3" s="55" t="s">
        <v>20</v>
      </c>
      <c r="B3" s="55"/>
      <c r="C3" s="55"/>
      <c r="D3" s="23"/>
      <c r="E3" s="23"/>
      <c r="F3" s="23"/>
      <c r="G3" s="23"/>
      <c r="H3" s="23"/>
      <c r="I3" s="23"/>
      <c r="J3" s="23"/>
      <c r="K3" s="23"/>
      <c r="L3" s="23"/>
      <c r="M3" s="23"/>
    </row>
    <row r="4" spans="1:13" s="20" customFormat="1" ht="13.9">
      <c r="A4" s="47"/>
      <c r="B4" s="24" t="str">
        <f>'[1]Results count'!A4</f>
        <v>1 = None / Limited</v>
      </c>
      <c r="C4" s="47"/>
      <c r="D4" s="23"/>
      <c r="E4" s="23"/>
      <c r="F4" s="23"/>
      <c r="G4" s="23"/>
      <c r="H4" s="23"/>
      <c r="I4" s="23"/>
      <c r="J4" s="23"/>
      <c r="K4" s="23"/>
      <c r="L4" s="23"/>
      <c r="M4" s="23"/>
    </row>
    <row r="5" spans="1:13" s="20" customFormat="1" ht="13.9">
      <c r="A5" s="47"/>
      <c r="B5" s="24" t="str">
        <f>'[1]Results count'!A5</f>
        <v>2 = Average</v>
      </c>
      <c r="C5" s="47"/>
      <c r="D5" s="23"/>
      <c r="E5" s="23"/>
      <c r="F5" s="23"/>
      <c r="G5" s="23"/>
      <c r="H5" s="23"/>
      <c r="I5" s="23"/>
      <c r="J5" s="23"/>
      <c r="K5" s="23"/>
      <c r="L5" s="23"/>
      <c r="M5" s="23"/>
    </row>
    <row r="6" spans="1:13" s="20" customFormat="1" ht="13.9">
      <c r="A6" s="47"/>
      <c r="B6" s="24" t="str">
        <f>'[1]Results count'!A6</f>
        <v>3 = Very Good</v>
      </c>
      <c r="C6" s="47"/>
      <c r="D6" s="23"/>
      <c r="E6" s="23"/>
      <c r="F6" s="23"/>
      <c r="G6" s="23"/>
      <c r="H6" s="23"/>
      <c r="I6" s="23"/>
      <c r="J6" s="23"/>
      <c r="K6" s="23"/>
      <c r="L6" s="23"/>
      <c r="M6" s="23"/>
    </row>
    <row r="7" spans="1:13" s="20" customFormat="1" ht="13.9">
      <c r="A7" s="47"/>
      <c r="B7" s="24" t="str">
        <f>'[1]Results count'!A7</f>
        <v>4 = Excellent</v>
      </c>
      <c r="C7" s="47"/>
      <c r="D7" s="23"/>
      <c r="E7" s="23"/>
      <c r="F7" s="23"/>
      <c r="G7" s="23"/>
      <c r="H7" s="23"/>
      <c r="I7" s="23"/>
      <c r="J7" s="23"/>
      <c r="K7" s="23"/>
      <c r="L7" s="23"/>
      <c r="M7" s="23"/>
    </row>
    <row r="8" spans="1:13" s="20" customFormat="1" ht="13.9">
      <c r="A8" s="47"/>
      <c r="C8" s="47"/>
      <c r="D8" s="23"/>
      <c r="E8" s="23"/>
      <c r="F8" s="23"/>
      <c r="G8" s="23"/>
      <c r="H8" s="23"/>
      <c r="I8" s="23"/>
      <c r="J8" s="23"/>
      <c r="K8" s="23"/>
      <c r="L8" s="23"/>
      <c r="M8" s="23"/>
    </row>
    <row r="9" spans="1:13" s="20" customFormat="1">
      <c r="A9" s="25" t="s">
        <v>21</v>
      </c>
      <c r="D9" s="26"/>
      <c r="E9" s="22"/>
      <c r="F9" s="22"/>
      <c r="G9" s="22"/>
      <c r="H9" s="22"/>
    </row>
    <row r="10" spans="1:13" s="20" customFormat="1">
      <c r="D10" s="26"/>
      <c r="E10" s="22"/>
      <c r="F10" s="22"/>
      <c r="G10" s="22"/>
      <c r="H10" s="22"/>
    </row>
    <row r="11" spans="1:13" s="20" customFormat="1" hidden="1">
      <c r="A11" s="20" t="s">
        <v>22</v>
      </c>
      <c r="B11" s="20" t="s">
        <v>23</v>
      </c>
      <c r="C11" s="20" t="s">
        <v>24</v>
      </c>
      <c r="D11" s="26" t="s">
        <v>25</v>
      </c>
      <c r="E11" s="22"/>
      <c r="F11" s="22"/>
      <c r="G11" s="22"/>
      <c r="H11" s="22"/>
    </row>
    <row r="12" spans="1:13" s="20" customFormat="1" ht="12.75" customHeight="1">
      <c r="A12" s="27" t="s">
        <v>26</v>
      </c>
    </row>
    <row r="13" spans="1:13">
      <c r="B13" s="31" t="s">
        <v>27</v>
      </c>
      <c r="C13" s="31"/>
      <c r="D13" s="3"/>
    </row>
    <row r="14" spans="1:13">
      <c r="B14" s="32"/>
      <c r="C14" s="33" t="s">
        <v>28</v>
      </c>
      <c r="D14" s="2" t="s">
        <v>29</v>
      </c>
    </row>
    <row r="15" spans="1:13">
      <c r="B15" s="32"/>
      <c r="C15" s="33" t="s">
        <v>30</v>
      </c>
      <c r="D15" s="2" t="s">
        <v>29</v>
      </c>
    </row>
    <row r="16" spans="1:13">
      <c r="B16" s="32"/>
      <c r="C16" s="33" t="s">
        <v>31</v>
      </c>
      <c r="D16" s="2" t="s">
        <v>29</v>
      </c>
    </row>
    <row r="17" spans="2:4">
      <c r="B17" s="32"/>
      <c r="C17" s="33" t="s">
        <v>32</v>
      </c>
      <c r="D17" s="2" t="s">
        <v>29</v>
      </c>
    </row>
    <row r="18" spans="2:4">
      <c r="B18" s="32"/>
      <c r="C18" s="33" t="s">
        <v>33</v>
      </c>
      <c r="D18" s="2" t="s">
        <v>29</v>
      </c>
    </row>
    <row r="19" spans="2:4">
      <c r="B19" s="20"/>
      <c r="C19" s="20" t="s">
        <v>34</v>
      </c>
      <c r="D19" s="2" t="s">
        <v>29</v>
      </c>
    </row>
    <row r="20" spans="2:4">
      <c r="B20" s="20"/>
      <c r="C20" s="20" t="s">
        <v>35</v>
      </c>
      <c r="D20" s="2" t="s">
        <v>29</v>
      </c>
    </row>
    <row r="21" spans="2:4">
      <c r="B21" s="20"/>
      <c r="C21" s="20" t="s">
        <v>36</v>
      </c>
      <c r="D21" s="2" t="s">
        <v>29</v>
      </c>
    </row>
    <row r="22" spans="2:4">
      <c r="B22" s="20"/>
      <c r="C22" s="20" t="s">
        <v>37</v>
      </c>
      <c r="D22" s="2" t="s">
        <v>29</v>
      </c>
    </row>
    <row r="23" spans="2:4">
      <c r="B23" s="31" t="s">
        <v>38</v>
      </c>
      <c r="C23" s="31"/>
      <c r="D23" s="3"/>
    </row>
    <row r="24" spans="2:4">
      <c r="B24" s="32"/>
      <c r="C24" s="34" t="s">
        <v>39</v>
      </c>
      <c r="D24" s="2" t="s">
        <v>29</v>
      </c>
    </row>
    <row r="25" spans="2:4">
      <c r="B25" s="32"/>
      <c r="C25" s="33" t="s">
        <v>40</v>
      </c>
      <c r="D25" s="2" t="s">
        <v>29</v>
      </c>
    </row>
    <row r="26" spans="2:4">
      <c r="B26" s="20"/>
      <c r="C26" s="20" t="s">
        <v>41</v>
      </c>
      <c r="D26" s="2" t="s">
        <v>29</v>
      </c>
    </row>
    <row r="27" spans="2:4">
      <c r="B27" s="20"/>
      <c r="C27" s="20" t="s">
        <v>42</v>
      </c>
      <c r="D27" s="2" t="s">
        <v>29</v>
      </c>
    </row>
    <row r="28" spans="2:4">
      <c r="B28" s="20"/>
      <c r="C28" s="20" t="s">
        <v>43</v>
      </c>
      <c r="D28" s="2" t="s">
        <v>29</v>
      </c>
    </row>
    <row r="29" spans="2:4">
      <c r="B29" s="20"/>
      <c r="C29" s="20" t="s">
        <v>44</v>
      </c>
      <c r="D29" s="2" t="s">
        <v>29</v>
      </c>
    </row>
    <row r="30" spans="2:4">
      <c r="B30" s="31" t="s">
        <v>45</v>
      </c>
      <c r="C30" s="31"/>
      <c r="D30" s="3"/>
    </row>
    <row r="31" spans="2:4">
      <c r="B31" s="32"/>
      <c r="C31" s="34" t="s">
        <v>46</v>
      </c>
      <c r="D31" s="2" t="s">
        <v>29</v>
      </c>
    </row>
    <row r="32" spans="2:4">
      <c r="B32" s="20"/>
      <c r="C32" s="20" t="s">
        <v>47</v>
      </c>
      <c r="D32" s="2" t="s">
        <v>29</v>
      </c>
    </row>
    <row r="33" spans="1:4">
      <c r="B33" s="20"/>
      <c r="C33" s="20" t="s">
        <v>48</v>
      </c>
      <c r="D33" s="2" t="s">
        <v>29</v>
      </c>
    </row>
    <row r="34" spans="1:4">
      <c r="B34" s="31" t="s">
        <v>49</v>
      </c>
      <c r="C34" s="31"/>
      <c r="D34" s="3"/>
    </row>
    <row r="35" spans="1:4">
      <c r="B35" s="32"/>
      <c r="C35" s="34" t="s">
        <v>50</v>
      </c>
      <c r="D35" s="2" t="s">
        <v>29</v>
      </c>
    </row>
    <row r="36" spans="1:4">
      <c r="B36" s="20"/>
      <c r="C36" s="20" t="s">
        <v>51</v>
      </c>
      <c r="D36" s="2" t="s">
        <v>29</v>
      </c>
    </row>
    <row r="37" spans="1:4">
      <c r="B37" s="20"/>
      <c r="C37" s="20" t="s">
        <v>52</v>
      </c>
      <c r="D37" s="2" t="s">
        <v>29</v>
      </c>
    </row>
    <row r="38" spans="1:4">
      <c r="B38" s="20"/>
      <c r="C38" s="20" t="s">
        <v>53</v>
      </c>
      <c r="D38" s="2" t="s">
        <v>29</v>
      </c>
    </row>
    <row r="39" spans="1:4">
      <c r="B39" s="20"/>
      <c r="C39" s="20" t="s">
        <v>54</v>
      </c>
      <c r="D39" s="2" t="s">
        <v>29</v>
      </c>
    </row>
    <row r="40" spans="1:4">
      <c r="B40" s="31" t="s">
        <v>55</v>
      </c>
      <c r="C40" s="31"/>
      <c r="D40" s="3"/>
    </row>
    <row r="41" spans="1:4">
      <c r="B41" s="32"/>
      <c r="C41" s="34" t="s">
        <v>56</v>
      </c>
      <c r="D41" s="2" t="s">
        <v>29</v>
      </c>
    </row>
    <row r="42" spans="1:4">
      <c r="B42" s="20"/>
      <c r="C42" s="20" t="s">
        <v>57</v>
      </c>
      <c r="D42" s="2" t="s">
        <v>29</v>
      </c>
    </row>
    <row r="44" spans="1:4" ht="12.75" customHeight="1">
      <c r="A44" s="28" t="s">
        <v>58</v>
      </c>
    </row>
    <row r="45" spans="1:4">
      <c r="B45" s="31" t="s">
        <v>59</v>
      </c>
      <c r="C45" s="31"/>
      <c r="D45" s="3"/>
    </row>
    <row r="46" spans="1:4">
      <c r="B46" s="32"/>
      <c r="C46" s="33" t="s">
        <v>60</v>
      </c>
      <c r="D46" s="2" t="s">
        <v>29</v>
      </c>
    </row>
    <row r="47" spans="1:4">
      <c r="B47" s="20"/>
      <c r="C47" s="20" t="s">
        <v>61</v>
      </c>
      <c r="D47" s="2" t="s">
        <v>29</v>
      </c>
    </row>
    <row r="48" spans="1:4">
      <c r="B48" s="20"/>
      <c r="C48" s="20" t="s">
        <v>62</v>
      </c>
      <c r="D48" s="2" t="s">
        <v>29</v>
      </c>
    </row>
    <row r="49" spans="2:4">
      <c r="B49" s="20"/>
      <c r="C49" s="20" t="s">
        <v>63</v>
      </c>
      <c r="D49" s="2" t="s">
        <v>29</v>
      </c>
    </row>
    <row r="50" spans="2:4">
      <c r="B50" s="20"/>
      <c r="C50" s="20" t="s">
        <v>64</v>
      </c>
      <c r="D50" s="2" t="s">
        <v>29</v>
      </c>
    </row>
    <row r="51" spans="2:4">
      <c r="B51" s="20"/>
      <c r="C51" s="20" t="s">
        <v>65</v>
      </c>
      <c r="D51" s="2" t="s">
        <v>29</v>
      </c>
    </row>
    <row r="52" spans="2:4">
      <c r="B52" s="20"/>
      <c r="C52" s="20" t="s">
        <v>66</v>
      </c>
      <c r="D52" s="2" t="s">
        <v>29</v>
      </c>
    </row>
    <row r="53" spans="2:4">
      <c r="B53" s="31" t="s">
        <v>67</v>
      </c>
      <c r="C53" s="31"/>
      <c r="D53" s="3"/>
    </row>
    <row r="54" spans="2:4">
      <c r="B54" s="32"/>
      <c r="C54" s="33" t="s">
        <v>68</v>
      </c>
      <c r="D54" s="2" t="s">
        <v>29</v>
      </c>
    </row>
    <row r="55" spans="2:4">
      <c r="B55" s="20"/>
      <c r="C55" s="20" t="s">
        <v>69</v>
      </c>
      <c r="D55" s="2" t="s">
        <v>29</v>
      </c>
    </row>
    <row r="56" spans="2:4">
      <c r="B56" s="20"/>
      <c r="C56" s="20" t="s">
        <v>70</v>
      </c>
      <c r="D56" s="2" t="s">
        <v>29</v>
      </c>
    </row>
    <row r="57" spans="2:4">
      <c r="B57" s="20"/>
      <c r="C57" s="20" t="s">
        <v>71</v>
      </c>
      <c r="D57" s="2" t="s">
        <v>29</v>
      </c>
    </row>
    <row r="58" spans="2:4">
      <c r="B58" s="20"/>
      <c r="C58" s="20" t="s">
        <v>72</v>
      </c>
      <c r="D58" s="2" t="s">
        <v>29</v>
      </c>
    </row>
    <row r="59" spans="2:4">
      <c r="B59" s="20"/>
      <c r="C59" s="20" t="s">
        <v>73</v>
      </c>
      <c r="D59" s="2" t="s">
        <v>29</v>
      </c>
    </row>
    <row r="60" spans="2:4">
      <c r="B60" s="20"/>
      <c r="C60" s="20" t="s">
        <v>74</v>
      </c>
      <c r="D60" s="2" t="s">
        <v>29</v>
      </c>
    </row>
    <row r="61" spans="2:4">
      <c r="B61" s="20"/>
      <c r="C61" s="20" t="s">
        <v>75</v>
      </c>
      <c r="D61" s="2" t="s">
        <v>29</v>
      </c>
    </row>
    <row r="62" spans="2:4">
      <c r="B62" s="20"/>
      <c r="C62" s="20" t="s">
        <v>76</v>
      </c>
      <c r="D62" s="2" t="s">
        <v>29</v>
      </c>
    </row>
    <row r="63" spans="2:4">
      <c r="B63" s="20"/>
      <c r="C63" s="20" t="s">
        <v>77</v>
      </c>
      <c r="D63" s="2" t="s">
        <v>29</v>
      </c>
    </row>
    <row r="64" spans="2:4">
      <c r="B64" s="20"/>
      <c r="C64" s="20" t="s">
        <v>78</v>
      </c>
      <c r="D64" s="2" t="s">
        <v>29</v>
      </c>
    </row>
    <row r="65" spans="2:4">
      <c r="B65" s="20"/>
      <c r="C65" s="20" t="s">
        <v>79</v>
      </c>
      <c r="D65" s="2" t="s">
        <v>29</v>
      </c>
    </row>
    <row r="66" spans="2:4">
      <c r="B66" s="20"/>
      <c r="C66" s="20" t="s">
        <v>80</v>
      </c>
      <c r="D66" s="2" t="s">
        <v>29</v>
      </c>
    </row>
    <row r="67" spans="2:4">
      <c r="B67" s="20"/>
      <c r="C67" s="20" t="s">
        <v>81</v>
      </c>
      <c r="D67" s="2" t="s">
        <v>29</v>
      </c>
    </row>
    <row r="68" spans="2:4">
      <c r="B68" s="31" t="s">
        <v>82</v>
      </c>
      <c r="C68" s="31"/>
      <c r="D68" s="3"/>
    </row>
    <row r="69" spans="2:4">
      <c r="B69" s="32"/>
      <c r="C69" s="33" t="s">
        <v>83</v>
      </c>
      <c r="D69" s="2" t="s">
        <v>29</v>
      </c>
    </row>
    <row r="70" spans="2:4">
      <c r="B70" s="20"/>
      <c r="C70" s="20" t="s">
        <v>84</v>
      </c>
      <c r="D70" s="2" t="s">
        <v>29</v>
      </c>
    </row>
    <row r="71" spans="2:4">
      <c r="B71" s="20"/>
      <c r="C71" s="20" t="s">
        <v>85</v>
      </c>
      <c r="D71" s="2" t="s">
        <v>29</v>
      </c>
    </row>
    <row r="72" spans="2:4">
      <c r="B72" s="20"/>
      <c r="C72" s="20" t="s">
        <v>86</v>
      </c>
      <c r="D72" s="2" t="s">
        <v>29</v>
      </c>
    </row>
    <row r="73" spans="2:4">
      <c r="B73" s="20"/>
      <c r="C73" s="20" t="s">
        <v>87</v>
      </c>
      <c r="D73" s="2" t="s">
        <v>29</v>
      </c>
    </row>
    <row r="74" spans="2:4">
      <c r="B74" s="31" t="s">
        <v>88</v>
      </c>
      <c r="C74" s="31"/>
      <c r="D74" s="3"/>
    </row>
    <row r="75" spans="2:4">
      <c r="B75" s="32"/>
      <c r="C75" s="33" t="s">
        <v>89</v>
      </c>
      <c r="D75" s="2" t="s">
        <v>29</v>
      </c>
    </row>
    <row r="76" spans="2:4">
      <c r="B76" s="20"/>
      <c r="C76" s="20" t="s">
        <v>90</v>
      </c>
      <c r="D76" s="2" t="s">
        <v>29</v>
      </c>
    </row>
    <row r="77" spans="2:4">
      <c r="B77" s="20"/>
      <c r="C77" s="20" t="s">
        <v>91</v>
      </c>
      <c r="D77" s="2" t="s">
        <v>29</v>
      </c>
    </row>
    <row r="78" spans="2:4">
      <c r="B78" s="20"/>
      <c r="C78" s="20" t="s">
        <v>92</v>
      </c>
      <c r="D78" s="2" t="s">
        <v>29</v>
      </c>
    </row>
    <row r="79" spans="2:4">
      <c r="B79" s="20"/>
      <c r="C79" s="20" t="s">
        <v>93</v>
      </c>
      <c r="D79" s="2" t="s">
        <v>29</v>
      </c>
    </row>
    <row r="80" spans="2:4">
      <c r="B80" s="20"/>
      <c r="C80" s="20" t="s">
        <v>94</v>
      </c>
      <c r="D80" s="2" t="s">
        <v>29</v>
      </c>
    </row>
    <row r="81" spans="2:4">
      <c r="B81" s="20"/>
      <c r="C81" s="20" t="s">
        <v>95</v>
      </c>
      <c r="D81" s="2" t="s">
        <v>29</v>
      </c>
    </row>
    <row r="82" spans="2:4">
      <c r="B82" s="20"/>
      <c r="C82" s="20" t="s">
        <v>96</v>
      </c>
      <c r="D82" s="2" t="s">
        <v>29</v>
      </c>
    </row>
    <row r="83" spans="2:4">
      <c r="B83" s="20"/>
      <c r="C83" s="20" t="s">
        <v>97</v>
      </c>
      <c r="D83" s="2" t="s">
        <v>29</v>
      </c>
    </row>
    <row r="84" spans="2:4">
      <c r="B84" s="20"/>
      <c r="C84" s="20" t="s">
        <v>98</v>
      </c>
      <c r="D84" s="2" t="s">
        <v>29</v>
      </c>
    </row>
    <row r="85" spans="2:4">
      <c r="B85" s="20"/>
      <c r="C85" s="20" t="s">
        <v>99</v>
      </c>
      <c r="D85" s="2" t="s">
        <v>29</v>
      </c>
    </row>
    <row r="86" spans="2:4">
      <c r="B86" s="31" t="s">
        <v>100</v>
      </c>
      <c r="C86" s="31"/>
      <c r="D86" s="3"/>
    </row>
    <row r="87" spans="2:4">
      <c r="B87" s="32"/>
      <c r="C87" s="33" t="s">
        <v>101</v>
      </c>
      <c r="D87" s="2" t="s">
        <v>29</v>
      </c>
    </row>
    <row r="88" spans="2:4">
      <c r="B88" s="20"/>
      <c r="C88" s="20" t="s">
        <v>102</v>
      </c>
      <c r="D88" s="2" t="s">
        <v>29</v>
      </c>
    </row>
    <row r="89" spans="2:4">
      <c r="B89" s="31" t="s">
        <v>103</v>
      </c>
      <c r="C89" s="31"/>
      <c r="D89" s="3"/>
    </row>
    <row r="90" spans="2:4">
      <c r="B90" s="32"/>
      <c r="C90" s="33" t="s">
        <v>104</v>
      </c>
      <c r="D90" s="2" t="s">
        <v>29</v>
      </c>
    </row>
    <row r="91" spans="2:4">
      <c r="B91" s="20"/>
      <c r="C91" s="20" t="s">
        <v>105</v>
      </c>
      <c r="D91" s="2" t="s">
        <v>29</v>
      </c>
    </row>
    <row r="92" spans="2:4">
      <c r="B92" s="20"/>
      <c r="C92" s="20" t="s">
        <v>106</v>
      </c>
      <c r="D92" s="2" t="s">
        <v>29</v>
      </c>
    </row>
    <row r="93" spans="2:4">
      <c r="B93" s="20"/>
      <c r="C93" s="20" t="s">
        <v>107</v>
      </c>
      <c r="D93" s="2" t="s">
        <v>29</v>
      </c>
    </row>
    <row r="94" spans="2:4">
      <c r="B94" s="20"/>
      <c r="C94" s="20" t="s">
        <v>108</v>
      </c>
      <c r="D94" s="2" t="s">
        <v>29</v>
      </c>
    </row>
    <row r="95" spans="2:4">
      <c r="B95" s="31" t="s">
        <v>109</v>
      </c>
      <c r="C95" s="31"/>
      <c r="D95" s="3"/>
    </row>
    <row r="96" spans="2:4">
      <c r="B96" s="32"/>
      <c r="C96" s="33" t="s">
        <v>110</v>
      </c>
      <c r="D96" s="2" t="s">
        <v>29</v>
      </c>
    </row>
    <row r="97" spans="2:4">
      <c r="B97" s="20"/>
      <c r="C97" s="20" t="s">
        <v>111</v>
      </c>
      <c r="D97" s="2" t="s">
        <v>29</v>
      </c>
    </row>
    <row r="98" spans="2:4">
      <c r="B98" s="20"/>
      <c r="C98" s="20" t="s">
        <v>112</v>
      </c>
      <c r="D98" s="2" t="s">
        <v>29</v>
      </c>
    </row>
    <row r="99" spans="2:4">
      <c r="B99" s="20"/>
      <c r="C99" s="20" t="s">
        <v>113</v>
      </c>
      <c r="D99" s="2" t="s">
        <v>29</v>
      </c>
    </row>
    <row r="100" spans="2:4">
      <c r="B100" s="20"/>
      <c r="C100" s="20" t="s">
        <v>114</v>
      </c>
      <c r="D100" s="2" t="s">
        <v>29</v>
      </c>
    </row>
    <row r="101" spans="2:4">
      <c r="B101" s="31" t="s">
        <v>115</v>
      </c>
      <c r="C101" s="31"/>
      <c r="D101" s="3"/>
    </row>
    <row r="102" spans="2:4">
      <c r="B102" s="32"/>
      <c r="C102" s="33" t="s">
        <v>116</v>
      </c>
      <c r="D102" s="2" t="s">
        <v>29</v>
      </c>
    </row>
    <row r="103" spans="2:4">
      <c r="B103" s="20"/>
      <c r="C103" s="20" t="s">
        <v>117</v>
      </c>
      <c r="D103" s="2" t="s">
        <v>29</v>
      </c>
    </row>
    <row r="104" spans="2:4">
      <c r="B104" s="20"/>
      <c r="C104" s="20" t="s">
        <v>118</v>
      </c>
      <c r="D104" s="2" t="s">
        <v>29</v>
      </c>
    </row>
    <row r="105" spans="2:4">
      <c r="B105" s="20"/>
      <c r="C105" s="20" t="s">
        <v>119</v>
      </c>
      <c r="D105" s="2" t="s">
        <v>29</v>
      </c>
    </row>
    <row r="106" spans="2:4">
      <c r="B106" s="20"/>
      <c r="C106" s="20" t="s">
        <v>120</v>
      </c>
      <c r="D106" s="2" t="s">
        <v>29</v>
      </c>
    </row>
    <row r="107" spans="2:4">
      <c r="B107" s="20"/>
      <c r="C107" s="20" t="s">
        <v>121</v>
      </c>
      <c r="D107" s="2" t="s">
        <v>29</v>
      </c>
    </row>
    <row r="108" spans="2:4">
      <c r="B108" s="20"/>
      <c r="C108" s="20" t="s">
        <v>122</v>
      </c>
      <c r="D108" s="2" t="s">
        <v>29</v>
      </c>
    </row>
    <row r="109" spans="2:4">
      <c r="B109" s="20"/>
      <c r="C109" s="20" t="s">
        <v>123</v>
      </c>
      <c r="D109" s="2" t="s">
        <v>29</v>
      </c>
    </row>
    <row r="110" spans="2:4">
      <c r="B110" s="31" t="s">
        <v>124</v>
      </c>
      <c r="C110" s="31"/>
      <c r="D110" s="3"/>
    </row>
    <row r="111" spans="2:4">
      <c r="B111" s="32"/>
      <c r="C111" s="33" t="s">
        <v>125</v>
      </c>
      <c r="D111" s="2" t="s">
        <v>29</v>
      </c>
    </row>
    <row r="112" spans="2:4">
      <c r="B112" s="20"/>
      <c r="C112" s="20" t="s">
        <v>126</v>
      </c>
      <c r="D112" s="2" t="s">
        <v>29</v>
      </c>
    </row>
    <row r="113" spans="1:4">
      <c r="B113" s="20"/>
      <c r="C113" s="20" t="s">
        <v>127</v>
      </c>
      <c r="D113" s="2" t="s">
        <v>29</v>
      </c>
    </row>
    <row r="115" spans="1:4" ht="12.75" customHeight="1">
      <c r="A115" s="28" t="s">
        <v>128</v>
      </c>
    </row>
    <row r="116" spans="1:4">
      <c r="B116" s="31" t="s">
        <v>129</v>
      </c>
      <c r="C116" s="31"/>
      <c r="D116" s="3"/>
    </row>
    <row r="117" spans="1:4">
      <c r="B117" s="32"/>
      <c r="C117" s="33" t="s">
        <v>130</v>
      </c>
      <c r="D117" s="2" t="s">
        <v>29</v>
      </c>
    </row>
    <row r="118" spans="1:4">
      <c r="B118" s="20"/>
      <c r="C118" s="20" t="s">
        <v>131</v>
      </c>
      <c r="D118" s="2" t="s">
        <v>29</v>
      </c>
    </row>
    <row r="119" spans="1:4">
      <c r="B119" s="20"/>
      <c r="C119" s="20" t="s">
        <v>132</v>
      </c>
      <c r="D119" s="2" t="s">
        <v>29</v>
      </c>
    </row>
    <row r="120" spans="1:4">
      <c r="B120" s="20"/>
      <c r="C120" s="20" t="s">
        <v>133</v>
      </c>
      <c r="D120" s="2" t="s">
        <v>29</v>
      </c>
    </row>
    <row r="121" spans="1:4">
      <c r="B121" s="20"/>
      <c r="C121" s="20" t="s">
        <v>134</v>
      </c>
      <c r="D121" s="2" t="s">
        <v>29</v>
      </c>
    </row>
    <row r="122" spans="1:4">
      <c r="B122" s="20"/>
      <c r="C122" s="20" t="s">
        <v>135</v>
      </c>
      <c r="D122" s="2" t="s">
        <v>29</v>
      </c>
    </row>
    <row r="123" spans="1:4">
      <c r="B123" s="31" t="s">
        <v>136</v>
      </c>
      <c r="C123" s="31"/>
      <c r="D123" s="3"/>
    </row>
    <row r="124" spans="1:4">
      <c r="B124" s="32"/>
      <c r="C124" s="33" t="s">
        <v>137</v>
      </c>
      <c r="D124" s="2" t="s">
        <v>29</v>
      </c>
    </row>
    <row r="125" spans="1:4">
      <c r="B125" s="20"/>
      <c r="C125" s="20" t="s">
        <v>138</v>
      </c>
      <c r="D125" s="2" t="s">
        <v>29</v>
      </c>
    </row>
    <row r="126" spans="1:4">
      <c r="B126" s="20"/>
      <c r="C126" s="20" t="s">
        <v>139</v>
      </c>
      <c r="D126" s="2" t="s">
        <v>29</v>
      </c>
    </row>
    <row r="127" spans="1:4">
      <c r="B127" s="20"/>
      <c r="C127" s="20" t="s">
        <v>140</v>
      </c>
      <c r="D127" s="2" t="s">
        <v>29</v>
      </c>
    </row>
    <row r="128" spans="1:4">
      <c r="B128" s="20"/>
      <c r="C128" s="20" t="s">
        <v>141</v>
      </c>
      <c r="D128" s="2" t="s">
        <v>29</v>
      </c>
    </row>
    <row r="129" spans="2:4">
      <c r="B129" s="20"/>
      <c r="C129" s="20" t="s">
        <v>142</v>
      </c>
      <c r="D129" s="2" t="s">
        <v>29</v>
      </c>
    </row>
    <row r="130" spans="2:4">
      <c r="B130" s="20"/>
      <c r="C130" s="20" t="s">
        <v>143</v>
      </c>
      <c r="D130" s="2" t="s">
        <v>29</v>
      </c>
    </row>
    <row r="131" spans="2:4">
      <c r="B131" s="31" t="s">
        <v>144</v>
      </c>
      <c r="C131" s="31"/>
      <c r="D131" s="3"/>
    </row>
    <row r="132" spans="2:4">
      <c r="B132" s="32"/>
      <c r="C132" s="33" t="s">
        <v>145</v>
      </c>
      <c r="D132" s="2" t="s">
        <v>29</v>
      </c>
    </row>
    <row r="133" spans="2:4">
      <c r="B133" s="20"/>
      <c r="C133" s="20" t="s">
        <v>146</v>
      </c>
      <c r="D133" s="2" t="s">
        <v>29</v>
      </c>
    </row>
    <row r="134" spans="2:4">
      <c r="B134" s="20"/>
      <c r="C134" s="20" t="s">
        <v>147</v>
      </c>
      <c r="D134" s="2" t="s">
        <v>29</v>
      </c>
    </row>
    <row r="135" spans="2:4">
      <c r="B135" s="20"/>
      <c r="C135" s="20" t="s">
        <v>148</v>
      </c>
      <c r="D135" s="2" t="s">
        <v>29</v>
      </c>
    </row>
    <row r="136" spans="2:4">
      <c r="B136" s="31" t="s">
        <v>149</v>
      </c>
      <c r="C136" s="31"/>
      <c r="D136" s="3"/>
    </row>
    <row r="137" spans="2:4">
      <c r="B137" s="32"/>
      <c r="C137" s="33" t="s">
        <v>150</v>
      </c>
      <c r="D137" s="2" t="s">
        <v>29</v>
      </c>
    </row>
    <row r="138" spans="2:4">
      <c r="B138" s="20"/>
      <c r="C138" s="20" t="s">
        <v>151</v>
      </c>
      <c r="D138" s="2" t="s">
        <v>29</v>
      </c>
    </row>
    <row r="139" spans="2:4">
      <c r="B139" s="31" t="s">
        <v>152</v>
      </c>
      <c r="C139" s="31"/>
      <c r="D139" s="3"/>
    </row>
    <row r="140" spans="2:4">
      <c r="B140" s="32"/>
      <c r="C140" s="33" t="s">
        <v>153</v>
      </c>
      <c r="D140" s="2" t="s">
        <v>29</v>
      </c>
    </row>
    <row r="141" spans="2:4">
      <c r="B141" s="20"/>
      <c r="C141" s="20" t="s">
        <v>154</v>
      </c>
      <c r="D141" s="2" t="s">
        <v>29</v>
      </c>
    </row>
    <row r="142" spans="2:4">
      <c r="B142" s="20"/>
      <c r="C142" s="20" t="s">
        <v>155</v>
      </c>
      <c r="D142" s="2" t="s">
        <v>29</v>
      </c>
    </row>
    <row r="143" spans="2:4">
      <c r="B143" s="20"/>
      <c r="C143" s="20" t="s">
        <v>156</v>
      </c>
      <c r="D143" s="2" t="s">
        <v>29</v>
      </c>
    </row>
    <row r="144" spans="2:4">
      <c r="B144" s="20"/>
      <c r="C144" s="20" t="s">
        <v>157</v>
      </c>
      <c r="D144" s="2" t="s">
        <v>29</v>
      </c>
    </row>
    <row r="146" spans="1:4" ht="12.6" customHeight="1">
      <c r="A146" s="27" t="s">
        <v>158</v>
      </c>
    </row>
    <row r="147" spans="1:4">
      <c r="B147" s="31" t="s">
        <v>159</v>
      </c>
      <c r="C147" s="31"/>
      <c r="D147" s="3"/>
    </row>
    <row r="148" spans="1:4">
      <c r="B148" s="32"/>
      <c r="C148" s="33" t="s">
        <v>160</v>
      </c>
      <c r="D148" s="2" t="s">
        <v>29</v>
      </c>
    </row>
    <row r="149" spans="1:4">
      <c r="B149" s="20"/>
      <c r="C149" s="20" t="s">
        <v>161</v>
      </c>
      <c r="D149" s="2" t="s">
        <v>29</v>
      </c>
    </row>
    <row r="150" spans="1:4">
      <c r="B150" s="20"/>
      <c r="C150" s="20" t="s">
        <v>162</v>
      </c>
      <c r="D150" s="2" t="s">
        <v>29</v>
      </c>
    </row>
    <row r="151" spans="1:4">
      <c r="B151" s="20"/>
      <c r="C151" s="20" t="s">
        <v>163</v>
      </c>
      <c r="D151" s="2" t="s">
        <v>29</v>
      </c>
    </row>
    <row r="152" spans="1:4">
      <c r="B152" s="31" t="s">
        <v>164</v>
      </c>
      <c r="C152" s="31"/>
      <c r="D152" s="3"/>
    </row>
    <row r="153" spans="1:4">
      <c r="B153" s="32"/>
      <c r="C153" s="33" t="s">
        <v>165</v>
      </c>
      <c r="D153" s="2" t="s">
        <v>29</v>
      </c>
    </row>
    <row r="154" spans="1:4">
      <c r="B154" s="20"/>
      <c r="C154" s="20" t="s">
        <v>166</v>
      </c>
      <c r="D154" s="2" t="s">
        <v>29</v>
      </c>
    </row>
    <row r="155" spans="1:4">
      <c r="B155" s="20"/>
      <c r="C155" s="20" t="s">
        <v>167</v>
      </c>
      <c r="D155" s="2" t="s">
        <v>29</v>
      </c>
    </row>
    <row r="156" spans="1:4">
      <c r="B156" s="20"/>
      <c r="C156" s="20" t="s">
        <v>168</v>
      </c>
      <c r="D156" s="2" t="s">
        <v>29</v>
      </c>
    </row>
    <row r="158" spans="1:4" ht="12.6" customHeight="1">
      <c r="A158" s="28" t="s">
        <v>169</v>
      </c>
    </row>
    <row r="159" spans="1:4">
      <c r="B159" s="31" t="s">
        <v>170</v>
      </c>
      <c r="C159" s="31"/>
      <c r="D159" s="3"/>
    </row>
    <row r="160" spans="1:4">
      <c r="B160" s="32"/>
      <c r="C160" s="33" t="s">
        <v>171</v>
      </c>
      <c r="D160" s="2" t="s">
        <v>29</v>
      </c>
    </row>
    <row r="161" spans="2:4">
      <c r="B161" s="20"/>
      <c r="C161" s="20" t="s">
        <v>172</v>
      </c>
      <c r="D161" s="2" t="s">
        <v>29</v>
      </c>
    </row>
    <row r="162" spans="2:4">
      <c r="B162" s="20"/>
      <c r="C162" s="20" t="s">
        <v>173</v>
      </c>
      <c r="D162" s="2" t="s">
        <v>29</v>
      </c>
    </row>
    <row r="163" spans="2:4">
      <c r="B163" s="31" t="s">
        <v>174</v>
      </c>
      <c r="C163" s="31"/>
      <c r="D163" s="3"/>
    </row>
    <row r="164" spans="2:4">
      <c r="B164" s="32"/>
      <c r="C164" s="33" t="s">
        <v>175</v>
      </c>
      <c r="D164" s="2" t="s">
        <v>29</v>
      </c>
    </row>
    <row r="165" spans="2:4">
      <c r="B165" s="20"/>
      <c r="C165" s="20" t="s">
        <v>176</v>
      </c>
      <c r="D165" s="2" t="s">
        <v>29</v>
      </c>
    </row>
    <row r="166" spans="2:4">
      <c r="B166" s="20"/>
      <c r="C166" s="20" t="s">
        <v>177</v>
      </c>
      <c r="D166" s="2" t="s">
        <v>29</v>
      </c>
    </row>
    <row r="167" spans="2:4">
      <c r="B167" s="20"/>
      <c r="C167" s="20" t="s">
        <v>178</v>
      </c>
      <c r="D167" s="2" t="s">
        <v>29</v>
      </c>
    </row>
    <row r="168" spans="2:4">
      <c r="B168" s="20"/>
      <c r="C168" s="20" t="s">
        <v>179</v>
      </c>
      <c r="D168" s="2" t="s">
        <v>29</v>
      </c>
    </row>
    <row r="169" spans="2:4">
      <c r="B169" s="20"/>
      <c r="C169" s="20" t="s">
        <v>180</v>
      </c>
      <c r="D169" s="2" t="s">
        <v>29</v>
      </c>
    </row>
    <row r="170" spans="2:4">
      <c r="B170" s="20"/>
      <c r="C170" s="20" t="s">
        <v>181</v>
      </c>
      <c r="D170" s="2" t="s">
        <v>29</v>
      </c>
    </row>
    <row r="171" spans="2:4">
      <c r="B171" s="20"/>
      <c r="C171" s="20" t="s">
        <v>182</v>
      </c>
      <c r="D171" s="2" t="s">
        <v>29</v>
      </c>
    </row>
    <row r="172" spans="2:4">
      <c r="B172" s="31" t="s">
        <v>183</v>
      </c>
      <c r="C172" s="31"/>
      <c r="D172" s="3"/>
    </row>
    <row r="173" spans="2:4">
      <c r="B173" s="32"/>
      <c r="C173" s="33" t="s">
        <v>184</v>
      </c>
      <c r="D173" s="2" t="s">
        <v>29</v>
      </c>
    </row>
    <row r="174" spans="2:4">
      <c r="B174" s="20"/>
      <c r="C174" s="20" t="s">
        <v>185</v>
      </c>
      <c r="D174" s="2" t="s">
        <v>29</v>
      </c>
    </row>
    <row r="175" spans="2:4">
      <c r="B175" s="20"/>
      <c r="C175" s="20" t="s">
        <v>186</v>
      </c>
      <c r="D175" s="2" t="s">
        <v>29</v>
      </c>
    </row>
    <row r="176" spans="2:4">
      <c r="B176" s="20"/>
      <c r="C176" s="20" t="s">
        <v>187</v>
      </c>
      <c r="D176" s="2" t="s">
        <v>29</v>
      </c>
    </row>
    <row r="177" spans="2:4">
      <c r="B177" s="20"/>
      <c r="C177" s="20" t="s">
        <v>188</v>
      </c>
      <c r="D177" s="2" t="s">
        <v>29</v>
      </c>
    </row>
    <row r="178" spans="2:4">
      <c r="B178" s="31" t="s">
        <v>189</v>
      </c>
      <c r="C178" s="31"/>
      <c r="D178" s="3"/>
    </row>
    <row r="179" spans="2:4">
      <c r="B179" s="32"/>
      <c r="C179" s="33" t="s">
        <v>190</v>
      </c>
      <c r="D179" s="2" t="s">
        <v>29</v>
      </c>
    </row>
    <row r="180" spans="2:4">
      <c r="B180" s="20"/>
      <c r="C180" s="20" t="s">
        <v>191</v>
      </c>
      <c r="D180" s="2" t="s">
        <v>29</v>
      </c>
    </row>
    <row r="181" spans="2:4">
      <c r="B181" s="20"/>
      <c r="C181" s="20" t="s">
        <v>192</v>
      </c>
      <c r="D181" s="2" t="s">
        <v>29</v>
      </c>
    </row>
    <row r="182" spans="2:4">
      <c r="B182" s="20"/>
      <c r="C182" s="20" t="s">
        <v>193</v>
      </c>
      <c r="D182" s="2" t="s">
        <v>29</v>
      </c>
    </row>
    <row r="183" spans="2:4">
      <c r="B183" s="20"/>
      <c r="C183" s="20" t="s">
        <v>194</v>
      </c>
      <c r="D183" s="2" t="s">
        <v>29</v>
      </c>
    </row>
    <row r="184" spans="2:4">
      <c r="B184" s="20"/>
      <c r="C184" s="20" t="s">
        <v>195</v>
      </c>
      <c r="D184" s="2" t="s">
        <v>29</v>
      </c>
    </row>
  </sheetData>
  <dataConsolidate function="count">
    <dataRefs count="1">
      <dataRef ref="D7:D12" sheet="Questionnaire"/>
    </dataRefs>
  </dataConsolidate>
  <mergeCells count="1">
    <mergeCell ref="A3:C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'Compte des résultats'!$A$3:$A$7</xm:f>
          </x14:formula1>
          <xm:sqref>D173:D177 D14:D22 D24:D29 D31:D33 D35:D39 D41:D42 D46:D52 D54:D67 D69:D73 D75:D85 D87:D88 D90:D94 D96:D100 D102:D109 D111:D113 D117:D122 D124:D130 D132:D135 D137:D138 D164:D171 D140:D144 D148:D151 D153:D156 D160:D162 D179:D184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F15"/>
  <sheetViews>
    <sheetView zoomScale="90" zoomScaleNormal="90" workbookViewId="0">
      <selection activeCell="C25" sqref="C25"/>
    </sheetView>
  </sheetViews>
  <sheetFormatPr defaultColWidth="23.5" defaultRowHeight="12.6"/>
  <sheetData>
    <row r="1" spans="1:6" ht="24.95">
      <c r="A1" s="5" t="s">
        <v>196</v>
      </c>
      <c r="B1" s="1"/>
      <c r="C1" s="1"/>
      <c r="D1" s="1"/>
      <c r="E1" s="1"/>
      <c r="F1" s="1"/>
    </row>
    <row r="2" spans="1:6" s="17" customFormat="1" ht="73.900000000000006">
      <c r="B2" s="18" t="s">
        <v>26</v>
      </c>
      <c r="C2" s="18" t="s">
        <v>58</v>
      </c>
      <c r="D2" s="18" t="s">
        <v>128</v>
      </c>
      <c r="E2" s="18" t="s">
        <v>158</v>
      </c>
      <c r="F2" s="18" t="s">
        <v>169</v>
      </c>
    </row>
    <row r="3" spans="1:6" ht="13.9">
      <c r="A3" s="24" t="s">
        <v>29</v>
      </c>
      <c r="B3" s="6">
        <f>COUNTIF(Questionnaire!$D$14:$D$42,$A3)</f>
        <v>25</v>
      </c>
      <c r="C3" s="6">
        <f>COUNTIF(Questionnaire!$D$46:$D$114,$A3)</f>
        <v>60</v>
      </c>
      <c r="D3" s="6">
        <f>COUNTIF(Questionnaire!$D$117:$D$144,$A3)</f>
        <v>24</v>
      </c>
      <c r="E3" s="6">
        <f>COUNTIF(Questionnaire!$D$148:$D$156,$A3)</f>
        <v>8</v>
      </c>
      <c r="F3" s="6">
        <f>COUNTIF(Questionnaire!$D$160:$D$184,$A3)</f>
        <v>22</v>
      </c>
    </row>
    <row r="4" spans="1:6" ht="13.9">
      <c r="A4" s="24" t="s">
        <v>197</v>
      </c>
      <c r="B4" s="6">
        <f>COUNTIF(Questionnaire!$D$14:$D$42,$A4)</f>
        <v>0</v>
      </c>
      <c r="C4" s="6">
        <f>COUNTIF(Questionnaire!$D$46:$D$114,$A4)</f>
        <v>0</v>
      </c>
      <c r="D4" s="6">
        <f>COUNTIF(Questionnaire!$D$117:$D$144,$A4)</f>
        <v>0</v>
      </c>
      <c r="E4" s="6">
        <f>COUNTIF(Questionnaire!$D$148:$D$156,$A4)</f>
        <v>0</v>
      </c>
      <c r="F4" s="6">
        <f>COUNTIF(Questionnaire!$D$160:$D$184,$A4)</f>
        <v>0</v>
      </c>
    </row>
    <row r="5" spans="1:6" ht="13.9">
      <c r="A5" s="24" t="s">
        <v>198</v>
      </c>
      <c r="B5" s="6">
        <f>COUNTIF(Questionnaire!$D$14:$D$42,$A5)</f>
        <v>0</v>
      </c>
      <c r="C5" s="6">
        <f>COUNTIF(Questionnaire!$D$46:$D$114,$A5)</f>
        <v>0</v>
      </c>
      <c r="D5" s="6">
        <f>COUNTIF(Questionnaire!$D$117:$D$144,$A5)</f>
        <v>0</v>
      </c>
      <c r="E5" s="6">
        <f>COUNTIF(Questionnaire!$D$148:$D$156,$A5)</f>
        <v>0</v>
      </c>
      <c r="F5" s="6">
        <f>COUNTIF(Questionnaire!$D$160:$D$184,$A5)</f>
        <v>0</v>
      </c>
    </row>
    <row r="6" spans="1:6" ht="13.9">
      <c r="A6" s="24" t="s">
        <v>199</v>
      </c>
      <c r="B6" s="6">
        <f>COUNTIF(Questionnaire!$D$14:$D$42,$A6)</f>
        <v>0</v>
      </c>
      <c r="C6" s="6">
        <f>COUNTIF(Questionnaire!$D$46:$D$114,$A6)</f>
        <v>0</v>
      </c>
      <c r="D6" s="6">
        <f>COUNTIF(Questionnaire!$D$117:$D$144,$A6)</f>
        <v>0</v>
      </c>
      <c r="E6" s="6">
        <f>COUNTIF(Questionnaire!$D$148:$D$156,$A6)</f>
        <v>0</v>
      </c>
      <c r="F6" s="6">
        <f>COUNTIF(Questionnaire!$D$160:$D$184,$A6)</f>
        <v>0</v>
      </c>
    </row>
    <row r="7" spans="1:6" ht="13.9">
      <c r="A7" s="24" t="s">
        <v>200</v>
      </c>
      <c r="B7" s="6">
        <f>COUNTIF(Questionnaire!$D$14:$D$42,$A7)</f>
        <v>0</v>
      </c>
      <c r="C7" s="6">
        <f>COUNTIF(Questionnaire!$D$46:$D$114,$A7)</f>
        <v>0</v>
      </c>
      <c r="D7" s="6">
        <f>COUNTIF(Questionnaire!$D$117:$D$144,$A7)</f>
        <v>0</v>
      </c>
      <c r="E7" s="6">
        <f>COUNTIF(Questionnaire!$D$148:$D$156,$A7)</f>
        <v>0</v>
      </c>
      <c r="F7" s="6">
        <f>COUNTIF(Questionnaire!$D$160:$D$184,$A7)</f>
        <v>0</v>
      </c>
    </row>
    <row r="9" spans="1:6" s="1" customFormat="1" ht="24.95">
      <c r="A9" s="5" t="s">
        <v>201</v>
      </c>
    </row>
    <row r="10" spans="1:6" s="1" customFormat="1" ht="73.900000000000006">
      <c r="B10" s="18" t="s">
        <v>26</v>
      </c>
      <c r="C10" s="18" t="s">
        <v>58</v>
      </c>
      <c r="D10" s="18" t="s">
        <v>128</v>
      </c>
      <c r="E10" s="18" t="s">
        <v>158</v>
      </c>
      <c r="F10" s="18" t="s">
        <v>169</v>
      </c>
    </row>
    <row r="11" spans="1:6" s="1" customFormat="1">
      <c r="A11" s="2" t="str">
        <f>A3</f>
        <v>Non répondu</v>
      </c>
      <c r="B11" s="29">
        <f>B3/SUM(B$3:B$7)</f>
        <v>1</v>
      </c>
      <c r="C11" s="29">
        <f t="shared" ref="C11:D11" si="0">C3/SUM(C$3:C$7)</f>
        <v>1</v>
      </c>
      <c r="D11" s="29">
        <f t="shared" si="0"/>
        <v>1</v>
      </c>
      <c r="E11" s="29">
        <f t="shared" ref="E11:F11" si="1">E3/SUM(E$3:E$7)</f>
        <v>1</v>
      </c>
      <c r="F11" s="29">
        <f t="shared" si="1"/>
        <v>1</v>
      </c>
    </row>
    <row r="12" spans="1:6" s="1" customFormat="1">
      <c r="A12" s="2" t="str">
        <f t="shared" ref="A12:A15" si="2">A4</f>
        <v>1 = Aucun/Limité</v>
      </c>
      <c r="B12" s="29">
        <f t="shared" ref="B12:D15" si="3">B4/SUM(B$3:B$7)</f>
        <v>0</v>
      </c>
      <c r="C12" s="29">
        <f t="shared" si="3"/>
        <v>0</v>
      </c>
      <c r="D12" s="29">
        <f t="shared" si="3"/>
        <v>0</v>
      </c>
      <c r="E12" s="29">
        <f t="shared" ref="E12:F12" si="4">E4/SUM(E$3:E$7)</f>
        <v>0</v>
      </c>
      <c r="F12" s="29">
        <f t="shared" si="4"/>
        <v>0</v>
      </c>
    </row>
    <row r="13" spans="1:6" s="1" customFormat="1">
      <c r="A13" s="2" t="str">
        <f t="shared" si="2"/>
        <v>2 = Moyen</v>
      </c>
      <c r="B13" s="29">
        <f t="shared" si="3"/>
        <v>0</v>
      </c>
      <c r="C13" s="29">
        <f t="shared" si="3"/>
        <v>0</v>
      </c>
      <c r="D13" s="29">
        <f t="shared" si="3"/>
        <v>0</v>
      </c>
      <c r="E13" s="29">
        <f t="shared" ref="E13:F13" si="5">E5/SUM(E$3:E$7)</f>
        <v>0</v>
      </c>
      <c r="F13" s="29">
        <f t="shared" si="5"/>
        <v>0</v>
      </c>
    </row>
    <row r="14" spans="1:6" s="1" customFormat="1">
      <c r="A14" s="2" t="str">
        <f t="shared" si="2"/>
        <v>3 = Très bon</v>
      </c>
      <c r="B14" s="29">
        <f t="shared" si="3"/>
        <v>0</v>
      </c>
      <c r="C14" s="29">
        <f t="shared" si="3"/>
        <v>0</v>
      </c>
      <c r="D14" s="29">
        <f t="shared" si="3"/>
        <v>0</v>
      </c>
      <c r="E14" s="29">
        <f t="shared" ref="E14:F14" si="6">E6/SUM(E$3:E$7)</f>
        <v>0</v>
      </c>
      <c r="F14" s="29">
        <f t="shared" si="6"/>
        <v>0</v>
      </c>
    </row>
    <row r="15" spans="1:6" s="1" customFormat="1">
      <c r="A15" s="2" t="str">
        <f t="shared" si="2"/>
        <v>4 = Excellent</v>
      </c>
      <c r="B15" s="29">
        <f t="shared" si="3"/>
        <v>0</v>
      </c>
      <c r="C15" s="29">
        <f t="shared" si="3"/>
        <v>0</v>
      </c>
      <c r="D15" s="29">
        <f t="shared" si="3"/>
        <v>0</v>
      </c>
      <c r="E15" s="29">
        <f t="shared" ref="E15:F15" si="7">E7/SUM(E$3:E$7)</f>
        <v>0</v>
      </c>
      <c r="F15" s="29">
        <f t="shared" si="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22"/>
  <sheetViews>
    <sheetView zoomScaleNormal="100" workbookViewId="0">
      <selection activeCell="D20" sqref="D20"/>
    </sheetView>
  </sheetViews>
  <sheetFormatPr defaultRowHeight="12.6"/>
  <cols>
    <col min="1" max="1" width="71.6640625" bestFit="1" customWidth="1"/>
    <col min="2" max="2" width="22.1640625" bestFit="1" customWidth="1"/>
    <col min="3" max="3" width="11" bestFit="1" customWidth="1"/>
    <col min="4" max="4" width="11.1640625" bestFit="1" customWidth="1"/>
    <col min="5" max="5" width="6.6640625" bestFit="1" customWidth="1"/>
    <col min="6" max="6" width="11.1640625" bestFit="1" customWidth="1"/>
  </cols>
  <sheetData>
    <row r="1" spans="1:2" ht="24.95">
      <c r="A1" s="19" t="s">
        <v>202</v>
      </c>
      <c r="B1" s="1"/>
    </row>
    <row r="2" spans="1:2" s="1" customFormat="1" ht="9.75" customHeight="1">
      <c r="A2" s="19"/>
    </row>
    <row r="3" spans="1:2">
      <c r="A3" s="20" t="s">
        <v>203</v>
      </c>
      <c r="B3" s="1"/>
    </row>
    <row r="4" spans="1:2" s="1" customFormat="1">
      <c r="A4" s="20" t="s">
        <v>204</v>
      </c>
      <c r="B4" s="9"/>
    </row>
    <row r="5" spans="1:2" s="1" customFormat="1">
      <c r="A5" s="20" t="s">
        <v>205</v>
      </c>
      <c r="B5" s="9"/>
    </row>
    <row r="6" spans="1:2" s="1" customFormat="1">
      <c r="A6" s="20" t="s">
        <v>206</v>
      </c>
      <c r="B6" s="9"/>
    </row>
    <row r="7" spans="1:2" s="1" customFormat="1">
      <c r="A7" s="20" t="s">
        <v>207</v>
      </c>
      <c r="B7" s="9"/>
    </row>
    <row r="8" spans="1:2" s="1" customFormat="1">
      <c r="A8" s="8" t="s">
        <v>208</v>
      </c>
      <c r="B8" s="9"/>
    </row>
    <row r="9" spans="1:2" s="1" customFormat="1"/>
    <row r="10" spans="1:2" s="1" customFormat="1">
      <c r="A10" s="30" t="s">
        <v>209</v>
      </c>
    </row>
    <row r="11" spans="1:2" s="1" customFormat="1">
      <c r="A11" s="41" t="s">
        <v>210</v>
      </c>
    </row>
    <row r="12" spans="1:2" s="1" customFormat="1">
      <c r="A12" s="2"/>
    </row>
    <row r="13" spans="1:2" s="4" customFormat="1" ht="15">
      <c r="A13" s="7" t="s">
        <v>211</v>
      </c>
      <c r="B13" s="11"/>
    </row>
    <row r="14" spans="1:2" s="4" customFormat="1" ht="15">
      <c r="A14" s="11" t="s">
        <v>197</v>
      </c>
      <c r="B14" s="11"/>
    </row>
    <row r="15" spans="1:2" s="4" customFormat="1" ht="15">
      <c r="A15" s="48" t="s">
        <v>28</v>
      </c>
      <c r="B15" s="11"/>
    </row>
    <row r="16" spans="1:2" s="4" customFormat="1" ht="15">
      <c r="A16" s="11" t="s">
        <v>198</v>
      </c>
      <c r="B16" s="11"/>
    </row>
    <row r="17" spans="1:2" s="4" customFormat="1" ht="15">
      <c r="A17" s="48" t="s">
        <v>30</v>
      </c>
      <c r="B17" s="11"/>
    </row>
    <row r="18" spans="1:2" s="4" customFormat="1" ht="15">
      <c r="A18" s="11" t="s">
        <v>212</v>
      </c>
      <c r="B18" s="11"/>
    </row>
    <row r="19" spans="1:2" s="4" customFormat="1" ht="15">
      <c r="A19" s="1"/>
      <c r="B19" s="11"/>
    </row>
    <row r="20" spans="1:2">
      <c r="A20" s="1"/>
      <c r="B20" s="1"/>
    </row>
    <row r="21" spans="1:2">
      <c r="A21" s="1"/>
      <c r="B21" s="1"/>
    </row>
    <row r="22" spans="1:2">
      <c r="A22" s="1"/>
      <c r="B22" s="1"/>
    </row>
  </sheetData>
  <hyperlinks>
    <hyperlink ref="A8" r:id="rId2" xr:uid="{B5565205-ECCA-4580-98BB-591BA30A0E1D}"/>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tabSelected="1" workbookViewId="0">
      <selection activeCell="D15" sqref="D15"/>
    </sheetView>
  </sheetViews>
  <sheetFormatPr defaultRowHeight="12.6"/>
  <cols>
    <col min="1" max="1" width="23.33203125" customWidth="1"/>
    <col min="2" max="2" width="22.83203125" customWidth="1"/>
    <col min="3" max="3" width="27.33203125" customWidth="1"/>
    <col min="4" max="4" width="18.83203125" customWidth="1"/>
    <col min="5" max="5" width="29.1640625" customWidth="1"/>
    <col min="6" max="6" width="15.33203125" customWidth="1"/>
    <col min="7" max="7" width="14.1640625" customWidth="1"/>
    <col min="8" max="8" width="18.5" customWidth="1"/>
    <col min="9" max="9" width="21.6640625" customWidth="1"/>
  </cols>
  <sheetData>
    <row r="1" spans="1:12" ht="23.45" customHeight="1">
      <c r="A1" s="42" t="s">
        <v>213</v>
      </c>
      <c r="B1" s="43"/>
      <c r="C1" s="43"/>
      <c r="D1" s="43"/>
      <c r="E1" s="43"/>
      <c r="F1" s="43"/>
      <c r="G1" s="43"/>
      <c r="H1" s="43"/>
      <c r="I1" s="43"/>
      <c r="J1" s="43"/>
      <c r="K1" s="43"/>
      <c r="L1" s="43"/>
    </row>
    <row r="2" spans="1:12" ht="22.5" customHeight="1">
      <c r="A2" s="49" t="s">
        <v>214</v>
      </c>
      <c r="B2" s="53"/>
      <c r="C2" s="53"/>
      <c r="D2" s="53"/>
      <c r="E2" s="53"/>
      <c r="F2" s="53"/>
      <c r="G2" s="53"/>
      <c r="H2" s="53"/>
      <c r="I2" s="53"/>
      <c r="J2" s="53"/>
      <c r="K2" s="53"/>
      <c r="L2" s="53"/>
    </row>
    <row r="3" spans="1:12" ht="17.45" customHeight="1">
      <c r="A3" s="1"/>
      <c r="B3" s="1"/>
      <c r="C3" s="1"/>
      <c r="D3" s="1"/>
      <c r="E3" s="1"/>
      <c r="F3" s="1"/>
      <c r="G3" s="1"/>
      <c r="H3" s="1"/>
      <c r="I3" s="1"/>
      <c r="J3" s="1"/>
      <c r="K3" s="1"/>
      <c r="L3" s="1"/>
    </row>
    <row r="4" spans="1:12" s="12" customFormat="1" ht="89.25">
      <c r="A4" s="44" t="s">
        <v>215</v>
      </c>
      <c r="B4" s="44" t="s">
        <v>216</v>
      </c>
      <c r="C4" s="44" t="s">
        <v>217</v>
      </c>
      <c r="D4" s="44" t="s">
        <v>218</v>
      </c>
      <c r="E4" s="44" t="s">
        <v>219</v>
      </c>
      <c r="F4" s="44" t="s">
        <v>220</v>
      </c>
      <c r="G4" s="44" t="s">
        <v>221</v>
      </c>
      <c r="H4" s="44" t="s">
        <v>222</v>
      </c>
      <c r="I4" s="44" t="s">
        <v>223</v>
      </c>
    </row>
    <row r="5" spans="1:12" ht="14.1">
      <c r="A5" s="13"/>
      <c r="B5" s="13"/>
      <c r="C5" s="13"/>
      <c r="D5" s="13"/>
      <c r="E5" s="13"/>
      <c r="F5" s="13"/>
      <c r="G5" s="13"/>
      <c r="H5" s="13"/>
      <c r="I5" s="13"/>
      <c r="J5" s="1"/>
      <c r="K5" s="1"/>
      <c r="L5" s="1"/>
    </row>
    <row r="6" spans="1:12" ht="14.1">
      <c r="A6" s="13"/>
      <c r="B6" s="13"/>
      <c r="C6" s="13"/>
      <c r="D6" s="13"/>
      <c r="E6" s="13"/>
      <c r="F6" s="13"/>
      <c r="G6" s="13"/>
      <c r="H6" s="13"/>
      <c r="I6" s="13"/>
      <c r="J6" s="1"/>
      <c r="K6" s="1"/>
      <c r="L6" s="1"/>
    </row>
    <row r="7" spans="1:12" ht="14.1">
      <c r="A7" s="13"/>
      <c r="B7" s="13"/>
      <c r="C7" s="13"/>
      <c r="D7" s="13"/>
      <c r="E7" s="13"/>
      <c r="F7" s="13"/>
      <c r="G7" s="13"/>
      <c r="H7" s="13"/>
      <c r="I7" s="13"/>
      <c r="J7" s="1"/>
      <c r="K7" s="1"/>
      <c r="L7" s="1"/>
    </row>
    <row r="8" spans="1:12" ht="14.1">
      <c r="A8" s="13"/>
      <c r="B8" s="13"/>
      <c r="C8" s="13"/>
      <c r="D8" s="13"/>
      <c r="E8" s="13"/>
      <c r="F8" s="13"/>
      <c r="G8" s="13"/>
      <c r="H8" s="13"/>
      <c r="I8" s="13"/>
      <c r="J8" s="1"/>
      <c r="K8" s="1"/>
      <c r="L8" s="1"/>
    </row>
    <row r="9" spans="1:12" ht="14.1">
      <c r="A9" s="13"/>
      <c r="B9" s="13"/>
      <c r="C9" s="13"/>
      <c r="D9" s="13"/>
      <c r="E9" s="13"/>
      <c r="F9" s="13"/>
      <c r="G9" s="13"/>
      <c r="H9" s="13"/>
      <c r="I9" s="13"/>
      <c r="J9" s="1"/>
      <c r="K9" s="1"/>
      <c r="L9" s="1"/>
    </row>
    <row r="10" spans="1:12" ht="14.1">
      <c r="A10" s="13"/>
      <c r="B10" s="13"/>
      <c r="C10" s="13"/>
      <c r="D10" s="13"/>
      <c r="E10" s="13"/>
      <c r="F10" s="13"/>
      <c r="G10" s="13"/>
      <c r="H10" s="13"/>
      <c r="I10" s="13"/>
      <c r="J10" s="1"/>
      <c r="K10" s="1"/>
      <c r="L10" s="1"/>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FE9262D944B2489D6D7AB4648D7F14" ma:contentTypeVersion="12" ma:contentTypeDescription="Create a new document." ma:contentTypeScope="" ma:versionID="a884c1f47fced09718b0cc9518e60762">
  <xsd:schema xmlns:xsd="http://www.w3.org/2001/XMLSchema" xmlns:xs="http://www.w3.org/2001/XMLSchema" xmlns:p="http://schemas.microsoft.com/office/2006/metadata/properties" xmlns:ns2="5cd02578-4973-4f51-ba0c-ae263dace57c" xmlns:ns3="d9a352b7-40e2-4ae2-88ed-b43445b4045b" targetNamespace="http://schemas.microsoft.com/office/2006/metadata/properties" ma:root="true" ma:fieldsID="42cfc6787d2a5d7971125b916ca53968" ns2:_="" ns3:_="">
    <xsd:import namespace="5cd02578-4973-4f51-ba0c-ae263dace57c"/>
    <xsd:import namespace="d9a352b7-40e2-4ae2-88ed-b43445b404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02578-4973-4f51-ba0c-ae263dace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52b7-40e2-4ae2-88ed-b43445b404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5FA2E1-7388-49BF-B7ED-F634C2BEA5C7}"/>
</file>

<file path=customXml/itemProps2.xml><?xml version="1.0" encoding="utf-8"?>
<ds:datastoreItem xmlns:ds="http://schemas.openxmlformats.org/officeDocument/2006/customXml" ds:itemID="{550EBE53-5A06-4AE0-AE1A-E5CA20C4167F}"/>
</file>

<file path=customXml/itemProps3.xml><?xml version="1.0" encoding="utf-8"?>
<ds:datastoreItem xmlns:ds="http://schemas.openxmlformats.org/officeDocument/2006/customXml" ds:itemID="{2466FD2D-1F30-40AC-A29C-43397358C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Chanel Roberts</cp:lastModifiedBy>
  <cp:revision/>
  <dcterms:created xsi:type="dcterms:W3CDTF">2021-02-22T03:16:31Z</dcterms:created>
  <dcterms:modified xsi:type="dcterms:W3CDTF">2021-03-18T19:28:54Z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0x0101002CFE9262D944B2489D6D7AB4648D7F14</vt:lpwstr>
  </property>
</Properties>
</file>